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afe0c6033f33d1a5/Documentos/Documents/PAMELA/Documents/Pameliza/Asesoría/Lumen Tag/Proyectos/More Time Back/MTB Compass Católico/2025/Documentos/Maneje/Tarea práctica/"/>
    </mc:Choice>
  </mc:AlternateContent>
  <xr:revisionPtr revIDLastSave="32" documentId="8_{C49B9100-37AF-4CFD-B99B-E65DA8CB841A}" xr6:coauthVersionLast="47" xr6:coauthVersionMax="47" xr10:uidLastSave="{CDE39436-BC5B-4DF0-A896-BC0D814B05F0}"/>
  <bookViews>
    <workbookView xWindow="-120" yWindow="-120" windowWidth="29040" windowHeight="15720" activeTab="2" xr2:uid="{00000000-000D-0000-FFFF-FFFF00000000}"/>
  </bookViews>
  <sheets>
    <sheet name="S7 REGISTRO GASTOS MUESTRA" sheetId="1" r:id="rId1"/>
    <sheet name="S7 REGISTRO GASTOS" sheetId="2" r:id="rId2"/>
    <sheet name="PARA IMPRIMIR" sheetId="3" r:id="rId3"/>
  </sheets>
  <definedNames>
    <definedName name="_xlnm.Print_Area" localSheetId="2">'PARA IMPRIMIR'!$A$1:$P$42</definedName>
    <definedName name="_xlnm.Print_Titles" localSheetId="2">'PARA IMPRIMIR'!$A:$A,'PARA IMPRIMIR'!$1:$2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IP8E8CZzjrCMLIKQHqsDb0ZuJjK87yR/9Q/9aoeTSew="/>
    </ext>
  </extLst>
</workbook>
</file>

<file path=xl/calcChain.xml><?xml version="1.0" encoding="utf-8"?>
<calcChain xmlns="http://schemas.openxmlformats.org/spreadsheetml/2006/main">
  <c r="Q43" i="2" l="1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F42" i="2"/>
  <c r="F41" i="2"/>
  <c r="N39" i="2"/>
  <c r="N40" i="2" s="1"/>
  <c r="M39" i="2"/>
  <c r="M40" i="2" s="1"/>
  <c r="Q37" i="2"/>
  <c r="F37" i="2"/>
  <c r="Q36" i="2"/>
  <c r="F36" i="2"/>
  <c r="Q35" i="2"/>
  <c r="F35" i="2"/>
  <c r="Q34" i="2"/>
  <c r="F34" i="2"/>
  <c r="Q33" i="2"/>
  <c r="F33" i="2"/>
  <c r="Q32" i="2"/>
  <c r="F32" i="2"/>
  <c r="Q31" i="2"/>
  <c r="F31" i="2"/>
  <c r="Q30" i="2"/>
  <c r="F30" i="2"/>
  <c r="Q29" i="2"/>
  <c r="Q28" i="2"/>
  <c r="Q27" i="2"/>
  <c r="Q26" i="2"/>
  <c r="F26" i="2"/>
  <c r="Q25" i="2"/>
  <c r="F25" i="2"/>
  <c r="Q24" i="2"/>
  <c r="F24" i="2"/>
  <c r="Q23" i="2"/>
  <c r="F23" i="2"/>
  <c r="Q22" i="2"/>
  <c r="F22" i="2"/>
  <c r="P21" i="2"/>
  <c r="P39" i="2" s="1"/>
  <c r="P40" i="2" s="1"/>
  <c r="O21" i="2"/>
  <c r="O39" i="2" s="1"/>
  <c r="O40" i="2" s="1"/>
  <c r="N21" i="2"/>
  <c r="M21" i="2"/>
  <c r="L21" i="2"/>
  <c r="L39" i="2" s="1"/>
  <c r="L40" i="2" s="1"/>
  <c r="K21" i="2"/>
  <c r="K39" i="2" s="1"/>
  <c r="K40" i="2" s="1"/>
  <c r="J21" i="2"/>
  <c r="J39" i="2" s="1"/>
  <c r="J40" i="2" s="1"/>
  <c r="I21" i="2"/>
  <c r="I39" i="2" s="1"/>
  <c r="I40" i="2" s="1"/>
  <c r="H21" i="2"/>
  <c r="H39" i="2" s="1"/>
  <c r="H40" i="2" s="1"/>
  <c r="G21" i="2"/>
  <c r="G39" i="2" s="1"/>
  <c r="G40" i="2" s="1"/>
  <c r="E21" i="2"/>
  <c r="E39" i="2" s="1"/>
  <c r="E40" i="2" s="1"/>
  <c r="D21" i="2"/>
  <c r="D39" i="2" s="1"/>
  <c r="D40" i="2" s="1"/>
  <c r="C21" i="2"/>
  <c r="C39" i="2" s="1"/>
  <c r="C40" i="2" s="1"/>
  <c r="Q20" i="2"/>
  <c r="F20" i="2"/>
  <c r="Q19" i="2"/>
  <c r="F19" i="2"/>
  <c r="Q18" i="2"/>
  <c r="F18" i="2"/>
  <c r="Q17" i="2"/>
  <c r="F17" i="2"/>
  <c r="Q16" i="2"/>
  <c r="F16" i="2"/>
  <c r="Q15" i="2"/>
  <c r="F15" i="2"/>
  <c r="Q14" i="2"/>
  <c r="F14" i="2"/>
  <c r="Q13" i="2"/>
  <c r="F13" i="2"/>
  <c r="Q12" i="2"/>
  <c r="F12" i="2"/>
  <c r="Q11" i="2"/>
  <c r="F11" i="2"/>
  <c r="Q10" i="2"/>
  <c r="F10" i="2"/>
  <c r="Q9" i="2"/>
  <c r="F9" i="2"/>
  <c r="Q8" i="2"/>
  <c r="F8" i="2"/>
  <c r="Q7" i="2"/>
  <c r="F7" i="2"/>
  <c r="Q6" i="2"/>
  <c r="Q21" i="2" s="1"/>
  <c r="Q39" i="2" s="1"/>
  <c r="Q40" i="2" s="1"/>
  <c r="F6" i="2"/>
  <c r="F21" i="2" s="1"/>
  <c r="F39" i="2" s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F42" i="1"/>
  <c r="F41" i="1"/>
  <c r="L40" i="1"/>
  <c r="O39" i="1"/>
  <c r="O40" i="1" s="1"/>
  <c r="N39" i="1"/>
  <c r="N40" i="1" s="1"/>
  <c r="M39" i="1"/>
  <c r="M40" i="1" s="1"/>
  <c r="L39" i="1"/>
  <c r="E39" i="1"/>
  <c r="E40" i="1" s="1"/>
  <c r="C39" i="1"/>
  <c r="C40" i="1" s="1"/>
  <c r="Q37" i="1"/>
  <c r="F37" i="1"/>
  <c r="Q36" i="1"/>
  <c r="F36" i="1"/>
  <c r="Q35" i="1"/>
  <c r="F35" i="1"/>
  <c r="Q34" i="1"/>
  <c r="F34" i="1"/>
  <c r="Q33" i="1"/>
  <c r="F33" i="1"/>
  <c r="Q32" i="1"/>
  <c r="F32" i="1"/>
  <c r="Q31" i="1"/>
  <c r="F31" i="1"/>
  <c r="Q30" i="1"/>
  <c r="F30" i="1"/>
  <c r="Q29" i="1"/>
  <c r="Q28" i="1"/>
  <c r="Q27" i="1"/>
  <c r="Q26" i="1"/>
  <c r="F26" i="1"/>
  <c r="Q25" i="1"/>
  <c r="F25" i="1"/>
  <c r="Q24" i="1"/>
  <c r="F24" i="1"/>
  <c r="Q23" i="1"/>
  <c r="F23" i="1"/>
  <c r="Q22" i="1"/>
  <c r="F22" i="1"/>
  <c r="P21" i="1"/>
  <c r="P39" i="1" s="1"/>
  <c r="P40" i="1" s="1"/>
  <c r="O21" i="1"/>
  <c r="N21" i="1"/>
  <c r="M21" i="1"/>
  <c r="L21" i="1"/>
  <c r="K21" i="1"/>
  <c r="K39" i="1" s="1"/>
  <c r="K40" i="1" s="1"/>
  <c r="J21" i="1"/>
  <c r="J39" i="1" s="1"/>
  <c r="J40" i="1" s="1"/>
  <c r="I21" i="1"/>
  <c r="I39" i="1" s="1"/>
  <c r="I40" i="1" s="1"/>
  <c r="H21" i="1"/>
  <c r="H39" i="1" s="1"/>
  <c r="H40" i="1" s="1"/>
  <c r="G21" i="1"/>
  <c r="G39" i="1" s="1"/>
  <c r="G40" i="1" s="1"/>
  <c r="E21" i="1"/>
  <c r="D21" i="1"/>
  <c r="D39" i="1" s="1"/>
  <c r="D40" i="1" s="1"/>
  <c r="C21" i="1"/>
  <c r="Q20" i="1"/>
  <c r="F20" i="1"/>
  <c r="Q19" i="1"/>
  <c r="F19" i="1"/>
  <c r="Q18" i="1"/>
  <c r="F18" i="1"/>
  <c r="Q17" i="1"/>
  <c r="F17" i="1"/>
  <c r="Q16" i="1"/>
  <c r="F16" i="1"/>
  <c r="Q15" i="1"/>
  <c r="F15" i="1"/>
  <c r="Q14" i="1"/>
  <c r="F14" i="1"/>
  <c r="Q13" i="1"/>
  <c r="F13" i="1"/>
  <c r="Q12" i="1"/>
  <c r="F12" i="1"/>
  <c r="Q11" i="1"/>
  <c r="F11" i="1"/>
  <c r="Q10" i="1"/>
  <c r="F10" i="1"/>
  <c r="Q9" i="1"/>
  <c r="F9" i="1"/>
  <c r="Q8" i="1"/>
  <c r="F8" i="1"/>
  <c r="Q7" i="1"/>
  <c r="F7" i="1"/>
  <c r="Q6" i="1"/>
  <c r="Q21" i="1" s="1"/>
  <c r="Q39" i="1" s="1"/>
  <c r="F6" i="1"/>
  <c r="F21" i="1" s="1"/>
  <c r="F39" i="1" s="1"/>
  <c r="Q4" i="1"/>
  <c r="Q40" i="1" s="1"/>
  <c r="F4" i="1"/>
</calcChain>
</file>

<file path=xl/sharedStrings.xml><?xml version="1.0" encoding="utf-8"?>
<sst xmlns="http://schemas.openxmlformats.org/spreadsheetml/2006/main" count="61" uniqueCount="21">
  <si>
    <t>Muestra</t>
  </si>
  <si>
    <t xml:space="preserve"> REGISTRO DE PRESUPUESTO Y GASTOS </t>
  </si>
  <si>
    <t xml:space="preserve"> Mes </t>
  </si>
  <si>
    <t xml:space="preserve"> Fecha </t>
  </si>
  <si>
    <t xml:space="preserve"> INGRESO </t>
  </si>
  <si>
    <t xml:space="preserve">DIEZMO/ DONACIÓN </t>
  </si>
  <si>
    <t xml:space="preserve"> IMPUESTOS </t>
  </si>
  <si>
    <t>INGRESO NETO GASTABLE</t>
  </si>
  <si>
    <t xml:space="preserve"> AHORRO /INVERSIÓN </t>
  </si>
  <si>
    <t xml:space="preserve"> VIVIENDA </t>
  </si>
  <si>
    <t xml:space="preserve"> ALIMENTOS </t>
  </si>
  <si>
    <t>TRANSPORTACIÓN</t>
  </si>
  <si>
    <t xml:space="preserve"> ROPA </t>
  </si>
  <si>
    <t xml:space="preserve"> MED /            SALUD </t>
  </si>
  <si>
    <t xml:space="preserve"> EDUCACIÓN </t>
  </si>
  <si>
    <t xml:space="preserve"> PERSONAL </t>
  </si>
  <si>
    <t xml:space="preserve"> ENTRETENIMIENTO / VACACIONES</t>
  </si>
  <si>
    <t xml:space="preserve"> DEUDA </t>
  </si>
  <si>
    <t xml:space="preserve"> Gastos de Vida TOTALES </t>
  </si>
  <si>
    <t>Cantidad estimada</t>
  </si>
  <si>
    <t>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</si>
</sst>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_);_(&quot;$&quot;* \(#,##0\);_(&quot;$&quot;* &quot;-&quot;??_);_(@_)"/>
    <numFmt numFmtId="165" formatCode="yyyy\-mm\-dd"/>
    <numFmt numFmtId="166" formatCode="&quot;$&quot;#,##0"/>
  </numFmts>
  <fonts count="13" x14ac:knownFonts="1">
    <font>
      <sz val="11"/>
      <color theme="1"/>
      <name val="Calibri"/>
      <scheme val="minor"/>
    </font>
    <font>
      <sz val="11"/>
      <color theme="1"/>
      <name val="Lato"/>
      <family val="2"/>
    </font>
    <font>
      <b/>
      <sz val="14"/>
      <color theme="0"/>
      <name val="Lato"/>
      <family val="2"/>
    </font>
    <font>
      <sz val="11"/>
      <name val="Lato"/>
      <family val="2"/>
    </font>
    <font>
      <b/>
      <sz val="12"/>
      <color theme="0"/>
      <name val="Lato"/>
      <family val="2"/>
    </font>
    <font>
      <b/>
      <sz val="11"/>
      <color theme="1"/>
      <name val="Lato"/>
      <family val="2"/>
    </font>
    <font>
      <b/>
      <sz val="10"/>
      <color theme="1"/>
      <name val="Lato"/>
      <family val="2"/>
    </font>
    <font>
      <i/>
      <sz val="11"/>
      <color theme="1"/>
      <name val="Lato"/>
      <family val="2"/>
    </font>
    <font>
      <b/>
      <sz val="14"/>
      <name val="Lato"/>
      <family val="2"/>
    </font>
    <font>
      <b/>
      <sz val="12"/>
      <name val="Lato"/>
      <family val="2"/>
    </font>
    <font>
      <b/>
      <sz val="11"/>
      <name val="Lato"/>
      <family val="2"/>
    </font>
    <font>
      <b/>
      <sz val="10"/>
      <name val="Lato"/>
      <family val="2"/>
    </font>
    <font>
      <i/>
      <sz val="11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FFC000"/>
        <bgColor rgb="FFFFC000"/>
      </patternFill>
    </fill>
    <fill>
      <patternFill patternType="solid">
        <fgColor rgb="FFB4C6E7"/>
        <bgColor rgb="FFB4C6E7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164" fontId="4" fillId="2" borderId="5" xfId="0" applyNumberFormat="1" applyFont="1" applyFill="1" applyBorder="1"/>
    <xf numFmtId="165" fontId="1" fillId="0" borderId="3" xfId="0" applyNumberFormat="1" applyFont="1" applyBorder="1"/>
    <xf numFmtId="164" fontId="1" fillId="0" borderId="3" xfId="0" applyNumberFormat="1" applyFont="1" applyBorder="1"/>
    <xf numFmtId="164" fontId="1" fillId="0" borderId="6" xfId="0" applyNumberFormat="1" applyFont="1" applyBorder="1"/>
    <xf numFmtId="0" fontId="1" fillId="0" borderId="0" xfId="0" applyFont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6" fontId="7" fillId="0" borderId="12" xfId="0" applyNumberFormat="1" applyFont="1" applyBorder="1" applyAlignment="1">
      <alignment horizontal="center" wrapText="1"/>
    </xf>
    <xf numFmtId="166" fontId="1" fillId="0" borderId="13" xfId="0" applyNumberFormat="1" applyFont="1" applyBorder="1" applyAlignment="1">
      <alignment horizontal="center" wrapText="1"/>
    </xf>
    <xf numFmtId="166" fontId="1" fillId="0" borderId="14" xfId="0" applyNumberFormat="1" applyFont="1" applyBorder="1" applyAlignment="1">
      <alignment horizontal="center" wrapText="1"/>
    </xf>
    <xf numFmtId="166" fontId="1" fillId="3" borderId="14" xfId="0" applyNumberFormat="1" applyFont="1" applyFill="1" applyBorder="1"/>
    <xf numFmtId="166" fontId="1" fillId="3" borderId="15" xfId="0" applyNumberFormat="1" applyFont="1" applyFill="1" applyBorder="1"/>
    <xf numFmtId="0" fontId="1" fillId="0" borderId="12" xfId="0" applyFont="1" applyBorder="1" applyAlignment="1">
      <alignment horizontal="center"/>
    </xf>
    <xf numFmtId="164" fontId="1" fillId="0" borderId="16" xfId="0" applyNumberFormat="1" applyFont="1" applyBorder="1"/>
    <xf numFmtId="164" fontId="1" fillId="0" borderId="17" xfId="0" applyNumberFormat="1" applyFont="1" applyBorder="1"/>
    <xf numFmtId="164" fontId="1" fillId="3" borderId="17" xfId="0" applyNumberFormat="1" applyFont="1" applyFill="1" applyBorder="1"/>
    <xf numFmtId="164" fontId="1" fillId="3" borderId="18" xfId="0" applyNumberFormat="1" applyFont="1" applyFill="1" applyBorder="1"/>
    <xf numFmtId="0" fontId="1" fillId="0" borderId="19" xfId="0" applyFont="1" applyBorder="1" applyAlignment="1">
      <alignment horizontal="center"/>
    </xf>
    <xf numFmtId="164" fontId="1" fillId="3" borderId="20" xfId="0" applyNumberFormat="1" applyFont="1" applyFill="1" applyBorder="1"/>
    <xf numFmtId="164" fontId="1" fillId="0" borderId="21" xfId="0" applyNumberFormat="1" applyFont="1" applyBorder="1"/>
    <xf numFmtId="164" fontId="1" fillId="3" borderId="22" xfId="0" applyNumberFormat="1" applyFont="1" applyFill="1" applyBorder="1"/>
    <xf numFmtId="0" fontId="1" fillId="3" borderId="19" xfId="0" applyFont="1" applyFill="1" applyBorder="1" applyAlignment="1">
      <alignment horizontal="center"/>
    </xf>
    <xf numFmtId="164" fontId="1" fillId="3" borderId="16" xfId="0" applyNumberFormat="1" applyFont="1" applyFill="1" applyBorder="1"/>
    <xf numFmtId="164" fontId="1" fillId="3" borderId="23" xfId="0" applyNumberFormat="1" applyFont="1" applyFill="1" applyBorder="1"/>
    <xf numFmtId="164" fontId="1" fillId="0" borderId="18" xfId="0" applyNumberFormat="1" applyFont="1" applyBorder="1"/>
    <xf numFmtId="164" fontId="1" fillId="0" borderId="24" xfId="0" applyNumberFormat="1" applyFont="1" applyBorder="1"/>
    <xf numFmtId="164" fontId="1" fillId="3" borderId="25" xfId="0" applyNumberFormat="1" applyFont="1" applyFill="1" applyBorder="1"/>
    <xf numFmtId="164" fontId="1" fillId="0" borderId="26" xfId="0" applyNumberFormat="1" applyFont="1" applyBorder="1"/>
    <xf numFmtId="164" fontId="1" fillId="3" borderId="27" xfId="0" applyNumberFormat="1" applyFont="1" applyFill="1" applyBorder="1"/>
    <xf numFmtId="164" fontId="1" fillId="3" borderId="28" xfId="0" applyNumberFormat="1" applyFont="1" applyFill="1" applyBorder="1"/>
    <xf numFmtId="164" fontId="1" fillId="3" borderId="29" xfId="0" applyNumberFormat="1" applyFont="1" applyFill="1" applyBorder="1"/>
    <xf numFmtId="164" fontId="1" fillId="3" borderId="30" xfId="0" applyNumberFormat="1" applyFont="1" applyFill="1" applyBorder="1"/>
    <xf numFmtId="166" fontId="7" fillId="0" borderId="2" xfId="0" applyNumberFormat="1" applyFont="1" applyBorder="1" applyAlignment="1">
      <alignment horizontal="center" wrapText="1"/>
    </xf>
    <xf numFmtId="164" fontId="1" fillId="0" borderId="13" xfId="0" applyNumberFormat="1" applyFont="1" applyBorder="1"/>
    <xf numFmtId="164" fontId="1" fillId="0" borderId="14" xfId="0" applyNumberFormat="1" applyFont="1" applyBorder="1"/>
    <xf numFmtId="164" fontId="1" fillId="0" borderId="15" xfId="0" applyNumberFormat="1" applyFont="1" applyBorder="1"/>
    <xf numFmtId="164" fontId="1" fillId="4" borderId="16" xfId="0" applyNumberFormat="1" applyFont="1" applyFill="1" applyBorder="1"/>
    <xf numFmtId="164" fontId="1" fillId="4" borderId="17" xfId="0" applyNumberFormat="1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 applyFill="1"/>
    <xf numFmtId="164" fontId="8" fillId="0" borderId="1" xfId="0" applyNumberFormat="1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164" fontId="9" fillId="0" borderId="5" xfId="0" applyNumberFormat="1" applyFont="1" applyFill="1" applyBorder="1"/>
    <xf numFmtId="165" fontId="3" fillId="0" borderId="3" xfId="0" applyNumberFormat="1" applyFont="1" applyFill="1" applyBorder="1"/>
    <xf numFmtId="164" fontId="3" fillId="0" borderId="3" xfId="0" applyNumberFormat="1" applyFont="1" applyFill="1" applyBorder="1"/>
    <xf numFmtId="164" fontId="3" fillId="0" borderId="6" xfId="0" applyNumberFormat="1" applyFont="1" applyFill="1" applyBorder="1"/>
    <xf numFmtId="0" fontId="3" fillId="0" borderId="0" xfId="0" applyFont="1" applyFill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center" vertical="center" wrapText="1"/>
    </xf>
    <xf numFmtId="164" fontId="11" fillId="0" borderId="8" xfId="0" applyNumberFormat="1" applyFont="1" applyFill="1" applyBorder="1" applyAlignment="1">
      <alignment horizontal="center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horizontal="center" vertical="center" wrapText="1"/>
    </xf>
    <xf numFmtId="164" fontId="11" fillId="0" borderId="11" xfId="0" applyNumberFormat="1" applyFont="1" applyFill="1" applyBorder="1" applyAlignment="1">
      <alignment horizontal="center" vertical="center" wrapText="1"/>
    </xf>
    <xf numFmtId="166" fontId="12" fillId="0" borderId="2" xfId="0" applyNumberFormat="1" applyFont="1" applyFill="1" applyBorder="1" applyAlignment="1">
      <alignment horizontal="center" wrapText="1"/>
    </xf>
    <xf numFmtId="164" fontId="3" fillId="0" borderId="13" xfId="0" applyNumberFormat="1" applyFont="1" applyFill="1" applyBorder="1"/>
    <xf numFmtId="164" fontId="3" fillId="0" borderId="14" xfId="0" applyNumberFormat="1" applyFont="1" applyFill="1" applyBorder="1"/>
    <xf numFmtId="164" fontId="3" fillId="0" borderId="15" xfId="0" applyNumberFormat="1" applyFont="1" applyFill="1" applyBorder="1"/>
    <xf numFmtId="164" fontId="3" fillId="0" borderId="16" xfId="0" applyNumberFormat="1" applyFont="1" applyFill="1" applyBorder="1"/>
    <xf numFmtId="164" fontId="3" fillId="0" borderId="17" xfId="0" applyNumberFormat="1" applyFont="1" applyFill="1" applyBorder="1"/>
    <xf numFmtId="164" fontId="3" fillId="0" borderId="18" xfId="0" applyNumberFormat="1" applyFont="1" applyFill="1" applyBorder="1"/>
    <xf numFmtId="0" fontId="3" fillId="0" borderId="19" xfId="0" applyFont="1" applyFill="1" applyBorder="1" applyAlignment="1">
      <alignment horizontal="center"/>
    </xf>
    <xf numFmtId="164" fontId="3" fillId="0" borderId="24" xfId="0" applyNumberFormat="1" applyFont="1" applyFill="1" applyBorder="1"/>
    <xf numFmtId="164" fontId="3" fillId="0" borderId="26" xfId="0" applyNumberFormat="1" applyFont="1" applyFill="1" applyBorder="1"/>
    <xf numFmtId="0" fontId="3" fillId="5" borderId="19" xfId="0" applyFont="1" applyFill="1" applyBorder="1" applyAlignment="1">
      <alignment horizontal="center"/>
    </xf>
    <xf numFmtId="164" fontId="3" fillId="5" borderId="16" xfId="0" applyNumberFormat="1" applyFont="1" applyFill="1" applyBorder="1"/>
    <xf numFmtId="164" fontId="3" fillId="5" borderId="17" xfId="0" applyNumberFormat="1" applyFont="1" applyFill="1" applyBorder="1"/>
    <xf numFmtId="164" fontId="3" fillId="5" borderId="18" xfId="0" applyNumberFormat="1" applyFont="1" applyFill="1" applyBorder="1"/>
    <xf numFmtId="164" fontId="3" fillId="5" borderId="27" xfId="0" applyNumberFormat="1" applyFont="1" applyFill="1" applyBorder="1"/>
    <xf numFmtId="164" fontId="3" fillId="5" borderId="28" xfId="0" applyNumberFormat="1" applyFont="1" applyFill="1" applyBorder="1"/>
    <xf numFmtId="164" fontId="3" fillId="5" borderId="2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Y998"/>
  <sheetViews>
    <sheetView workbookViewId="0">
      <selection activeCell="I3" sqref="I3"/>
    </sheetView>
  </sheetViews>
  <sheetFormatPr defaultColWidth="14.42578125" defaultRowHeight="15" customHeight="1" x14ac:dyDescent="0.2"/>
  <cols>
    <col min="1" max="1" width="9.140625" style="1" customWidth="1"/>
    <col min="2" max="2" width="17.7109375" style="1" customWidth="1"/>
    <col min="3" max="3" width="16.140625" style="1" customWidth="1"/>
    <col min="4" max="4" width="14.140625" style="1" customWidth="1"/>
    <col min="5" max="5" width="16.28515625" style="1" customWidth="1"/>
    <col min="6" max="6" width="14.42578125" style="1" customWidth="1"/>
    <col min="7" max="7" width="18.140625" style="1" customWidth="1"/>
    <col min="8" max="8" width="11.85546875" style="1" customWidth="1"/>
    <col min="9" max="9" width="17" style="1" customWidth="1"/>
    <col min="10" max="10" width="22.140625" style="1" customWidth="1"/>
    <col min="11" max="11" width="9.28515625" style="1" customWidth="1"/>
    <col min="12" max="12" width="21.7109375" style="1" customWidth="1"/>
    <col min="13" max="13" width="19.140625" style="1" customWidth="1"/>
    <col min="14" max="14" width="13.140625" style="1" customWidth="1"/>
    <col min="15" max="15" width="15.7109375" style="1" customWidth="1"/>
    <col min="16" max="16" width="10.5703125" style="1" customWidth="1"/>
    <col min="17" max="17" width="18.5703125" style="1" customWidth="1"/>
    <col min="18" max="25" width="8.7109375" style="1" customWidth="1"/>
    <col min="26" max="16384" width="14.42578125" style="1"/>
  </cols>
  <sheetData>
    <row r="1" spans="1:25" ht="14.25" x14ac:dyDescent="0.2"/>
    <row r="2" spans="1:25" ht="18" x14ac:dyDescent="0.25">
      <c r="B2" s="2" t="s">
        <v>0</v>
      </c>
      <c r="C2" s="3" t="s">
        <v>1</v>
      </c>
      <c r="D2" s="4"/>
      <c r="E2" s="4"/>
      <c r="F2" s="4"/>
      <c r="G2" s="5"/>
      <c r="H2" s="6" t="s">
        <v>2</v>
      </c>
      <c r="I2" s="7">
        <v>45717</v>
      </c>
      <c r="J2" s="8"/>
      <c r="K2" s="8"/>
      <c r="L2" s="8"/>
      <c r="M2" s="8"/>
      <c r="N2" s="8"/>
      <c r="O2" s="8"/>
      <c r="P2" s="8"/>
      <c r="Q2" s="9"/>
    </row>
    <row r="3" spans="1:25" ht="51" x14ac:dyDescent="0.2">
      <c r="A3" s="10"/>
      <c r="B3" s="11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3" t="s">
        <v>16</v>
      </c>
      <c r="P3" s="14" t="s">
        <v>17</v>
      </c>
      <c r="Q3" s="15" t="s">
        <v>18</v>
      </c>
      <c r="R3" s="10"/>
      <c r="S3" s="10"/>
      <c r="T3" s="10"/>
      <c r="U3" s="10"/>
      <c r="V3" s="10"/>
      <c r="W3" s="10"/>
      <c r="X3" s="10"/>
      <c r="Y3" s="10"/>
    </row>
    <row r="4" spans="1:25" ht="28.5" x14ac:dyDescent="0.2">
      <c r="B4" s="17" t="s">
        <v>19</v>
      </c>
      <c r="C4" s="18">
        <v>4250</v>
      </c>
      <c r="D4" s="19">
        <v>425</v>
      </c>
      <c r="E4" s="19">
        <v>700</v>
      </c>
      <c r="F4" s="20">
        <f>C4-D4-E4</f>
        <v>3125</v>
      </c>
      <c r="G4" s="19">
        <v>200</v>
      </c>
      <c r="H4" s="19">
        <v>1100</v>
      </c>
      <c r="I4" s="19">
        <v>250</v>
      </c>
      <c r="J4" s="19">
        <v>300</v>
      </c>
      <c r="K4" s="19">
        <v>90</v>
      </c>
      <c r="L4" s="19">
        <v>125</v>
      </c>
      <c r="M4" s="19">
        <v>125</v>
      </c>
      <c r="N4" s="19">
        <v>450</v>
      </c>
      <c r="O4" s="19">
        <v>100</v>
      </c>
      <c r="P4" s="19">
        <v>310</v>
      </c>
      <c r="Q4" s="21">
        <f>SUM(G4:P4)</f>
        <v>3050</v>
      </c>
    </row>
    <row r="5" spans="1:25" ht="14.25" x14ac:dyDescent="0.2">
      <c r="B5" s="22" t="s">
        <v>20</v>
      </c>
      <c r="C5" s="23"/>
      <c r="D5" s="24"/>
      <c r="E5" s="24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6"/>
    </row>
    <row r="6" spans="1:25" ht="14.25" x14ac:dyDescent="0.2">
      <c r="B6" s="22">
        <v>1</v>
      </c>
      <c r="C6" s="23">
        <v>2100</v>
      </c>
      <c r="D6" s="24">
        <v>0</v>
      </c>
      <c r="E6" s="24">
        <v>0</v>
      </c>
      <c r="F6" s="25">
        <f t="shared" ref="F6:F20" si="0">+C6-D6-E6</f>
        <v>2100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6">
        <f t="shared" ref="Q6:Q20" si="1">SUM(G6:P6)</f>
        <v>0</v>
      </c>
    </row>
    <row r="7" spans="1:25" ht="14.25" x14ac:dyDescent="0.2">
      <c r="B7" s="22">
        <v>2</v>
      </c>
      <c r="C7" s="23">
        <v>0</v>
      </c>
      <c r="D7" s="24">
        <v>100</v>
      </c>
      <c r="E7" s="24">
        <v>350</v>
      </c>
      <c r="F7" s="25">
        <f t="shared" si="0"/>
        <v>-450</v>
      </c>
      <c r="G7" s="24">
        <v>0</v>
      </c>
      <c r="H7" s="24">
        <v>860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6">
        <f t="shared" si="1"/>
        <v>860</v>
      </c>
    </row>
    <row r="8" spans="1:25" ht="14.25" x14ac:dyDescent="0.2">
      <c r="B8" s="22">
        <v>3</v>
      </c>
      <c r="C8" s="23">
        <v>0</v>
      </c>
      <c r="D8" s="24">
        <v>0</v>
      </c>
      <c r="E8" s="24">
        <v>0</v>
      </c>
      <c r="F8" s="25">
        <f t="shared" si="0"/>
        <v>0</v>
      </c>
      <c r="G8" s="24">
        <v>100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6">
        <f t="shared" si="1"/>
        <v>100</v>
      </c>
    </row>
    <row r="9" spans="1:25" ht="14.25" x14ac:dyDescent="0.2">
      <c r="B9" s="22">
        <v>4</v>
      </c>
      <c r="C9" s="23">
        <v>0</v>
      </c>
      <c r="D9" s="24">
        <v>0</v>
      </c>
      <c r="E9" s="24">
        <v>0</v>
      </c>
      <c r="F9" s="25">
        <f t="shared" si="0"/>
        <v>0</v>
      </c>
      <c r="G9" s="24">
        <v>0</v>
      </c>
      <c r="H9" s="24">
        <v>0</v>
      </c>
      <c r="I9" s="24">
        <v>80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6">
        <f t="shared" si="1"/>
        <v>80</v>
      </c>
    </row>
    <row r="10" spans="1:25" ht="14.25" x14ac:dyDescent="0.2">
      <c r="B10" s="22">
        <v>5</v>
      </c>
      <c r="C10" s="23">
        <v>0</v>
      </c>
      <c r="D10" s="24">
        <v>0</v>
      </c>
      <c r="E10" s="24">
        <v>0</v>
      </c>
      <c r="F10" s="25">
        <f t="shared" si="0"/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65</v>
      </c>
      <c r="M10" s="24">
        <v>0</v>
      </c>
      <c r="N10" s="24">
        <v>21</v>
      </c>
      <c r="O10" s="24">
        <v>0</v>
      </c>
      <c r="P10" s="24">
        <v>0</v>
      </c>
      <c r="Q10" s="26">
        <f t="shared" si="1"/>
        <v>86</v>
      </c>
    </row>
    <row r="11" spans="1:25" ht="14.25" x14ac:dyDescent="0.2">
      <c r="B11" s="27">
        <v>6</v>
      </c>
      <c r="C11" s="23">
        <v>0</v>
      </c>
      <c r="D11" s="24">
        <v>0</v>
      </c>
      <c r="E11" s="24">
        <v>0</v>
      </c>
      <c r="F11" s="28">
        <f t="shared" si="0"/>
        <v>0</v>
      </c>
      <c r="G11" s="29">
        <v>0</v>
      </c>
      <c r="H11" s="24">
        <v>0</v>
      </c>
      <c r="I11" s="24">
        <v>0</v>
      </c>
      <c r="J11" s="24">
        <v>15</v>
      </c>
      <c r="K11" s="24">
        <v>0</v>
      </c>
      <c r="L11" s="24">
        <v>0</v>
      </c>
      <c r="M11" s="24">
        <v>0</v>
      </c>
      <c r="N11" s="24">
        <v>0</v>
      </c>
      <c r="O11" s="24">
        <v>12</v>
      </c>
      <c r="P11" s="24">
        <v>0</v>
      </c>
      <c r="Q11" s="26">
        <f t="shared" si="1"/>
        <v>27</v>
      </c>
    </row>
    <row r="12" spans="1:25" ht="14.25" x14ac:dyDescent="0.2">
      <c r="B12" s="27">
        <v>7</v>
      </c>
      <c r="C12" s="23">
        <v>0</v>
      </c>
      <c r="D12" s="24">
        <v>0</v>
      </c>
      <c r="E12" s="24">
        <v>0</v>
      </c>
      <c r="F12" s="30">
        <f t="shared" si="0"/>
        <v>0</v>
      </c>
      <c r="G12" s="29">
        <v>0</v>
      </c>
      <c r="H12" s="24">
        <v>0</v>
      </c>
      <c r="I12" s="24">
        <v>90</v>
      </c>
      <c r="J12" s="24">
        <v>0</v>
      </c>
      <c r="K12" s="24">
        <v>20</v>
      </c>
      <c r="L12" s="24">
        <v>0</v>
      </c>
      <c r="M12" s="24">
        <v>0</v>
      </c>
      <c r="N12" s="24">
        <v>35</v>
      </c>
      <c r="O12" s="24">
        <v>0</v>
      </c>
      <c r="P12" s="24">
        <v>0</v>
      </c>
      <c r="Q12" s="26">
        <f t="shared" si="1"/>
        <v>145</v>
      </c>
    </row>
    <row r="13" spans="1:25" ht="14.25" x14ac:dyDescent="0.2">
      <c r="B13" s="27">
        <v>8</v>
      </c>
      <c r="C13" s="23">
        <v>0</v>
      </c>
      <c r="D13" s="24">
        <v>0</v>
      </c>
      <c r="E13" s="24">
        <v>0</v>
      </c>
      <c r="F13" s="30">
        <f t="shared" si="0"/>
        <v>0</v>
      </c>
      <c r="G13" s="29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6">
        <f t="shared" si="1"/>
        <v>0</v>
      </c>
    </row>
    <row r="14" spans="1:25" ht="14.25" x14ac:dyDescent="0.2">
      <c r="B14" s="27">
        <v>9</v>
      </c>
      <c r="C14" s="23">
        <v>0</v>
      </c>
      <c r="D14" s="24">
        <v>0</v>
      </c>
      <c r="E14" s="24">
        <v>0</v>
      </c>
      <c r="F14" s="30">
        <f t="shared" si="0"/>
        <v>0</v>
      </c>
      <c r="G14" s="29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30</v>
      </c>
      <c r="N14" s="24">
        <v>0</v>
      </c>
      <c r="O14" s="24">
        <v>0</v>
      </c>
      <c r="P14" s="24">
        <v>120</v>
      </c>
      <c r="Q14" s="26">
        <f t="shared" si="1"/>
        <v>150</v>
      </c>
    </row>
    <row r="15" spans="1:25" ht="14.25" x14ac:dyDescent="0.2">
      <c r="B15" s="27">
        <v>10</v>
      </c>
      <c r="C15" s="23">
        <v>25</v>
      </c>
      <c r="D15" s="24">
        <v>100</v>
      </c>
      <c r="E15" s="24">
        <v>0</v>
      </c>
      <c r="F15" s="30">
        <f t="shared" si="0"/>
        <v>-75</v>
      </c>
      <c r="G15" s="29">
        <v>0</v>
      </c>
      <c r="H15" s="24">
        <v>45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76</v>
      </c>
      <c r="O15" s="24">
        <v>0</v>
      </c>
      <c r="P15" s="24">
        <v>0</v>
      </c>
      <c r="Q15" s="26">
        <f t="shared" si="1"/>
        <v>121</v>
      </c>
    </row>
    <row r="16" spans="1:25" ht="14.25" x14ac:dyDescent="0.2">
      <c r="B16" s="27">
        <v>11</v>
      </c>
      <c r="C16" s="23">
        <v>0</v>
      </c>
      <c r="D16" s="24">
        <v>0</v>
      </c>
      <c r="E16" s="24">
        <v>0</v>
      </c>
      <c r="F16" s="30">
        <f t="shared" si="0"/>
        <v>0</v>
      </c>
      <c r="G16" s="29">
        <v>0</v>
      </c>
      <c r="H16" s="24">
        <v>0</v>
      </c>
      <c r="I16" s="24">
        <v>0</v>
      </c>
      <c r="J16" s="24">
        <v>215</v>
      </c>
      <c r="K16" s="24">
        <v>15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6">
        <f t="shared" si="1"/>
        <v>230</v>
      </c>
    </row>
    <row r="17" spans="2:17" ht="14.25" x14ac:dyDescent="0.2">
      <c r="B17" s="27">
        <v>12</v>
      </c>
      <c r="C17" s="23">
        <v>0</v>
      </c>
      <c r="D17" s="24">
        <v>0</v>
      </c>
      <c r="E17" s="24">
        <v>0</v>
      </c>
      <c r="F17" s="30">
        <f t="shared" si="0"/>
        <v>0</v>
      </c>
      <c r="G17" s="29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140</v>
      </c>
      <c r="N17" s="24">
        <v>9</v>
      </c>
      <c r="O17" s="24">
        <v>0</v>
      </c>
      <c r="P17" s="24">
        <v>0</v>
      </c>
      <c r="Q17" s="26">
        <f t="shared" si="1"/>
        <v>149</v>
      </c>
    </row>
    <row r="18" spans="2:17" ht="14.25" x14ac:dyDescent="0.2">
      <c r="B18" s="27">
        <v>13</v>
      </c>
      <c r="C18" s="23">
        <v>0</v>
      </c>
      <c r="D18" s="24">
        <v>0</v>
      </c>
      <c r="E18" s="24">
        <v>0</v>
      </c>
      <c r="F18" s="30">
        <f t="shared" si="0"/>
        <v>0</v>
      </c>
      <c r="G18" s="29">
        <v>0</v>
      </c>
      <c r="H18" s="24">
        <v>0</v>
      </c>
      <c r="I18" s="24">
        <v>0</v>
      </c>
      <c r="J18" s="24">
        <v>0</v>
      </c>
      <c r="K18" s="24">
        <v>0</v>
      </c>
      <c r="L18" s="24">
        <v>11</v>
      </c>
      <c r="M18" s="24">
        <v>0</v>
      </c>
      <c r="N18" s="24">
        <v>0</v>
      </c>
      <c r="O18" s="24">
        <v>40</v>
      </c>
      <c r="P18" s="24">
        <v>20</v>
      </c>
      <c r="Q18" s="26">
        <f t="shared" si="1"/>
        <v>71</v>
      </c>
    </row>
    <row r="19" spans="2:17" ht="15.75" customHeight="1" x14ac:dyDescent="0.2">
      <c r="B19" s="27">
        <v>14</v>
      </c>
      <c r="C19" s="23">
        <v>0</v>
      </c>
      <c r="D19" s="24">
        <v>0</v>
      </c>
      <c r="E19" s="24">
        <v>0</v>
      </c>
      <c r="F19" s="30">
        <f t="shared" si="0"/>
        <v>0</v>
      </c>
      <c r="G19" s="29">
        <v>0</v>
      </c>
      <c r="H19" s="24">
        <v>0</v>
      </c>
      <c r="I19" s="24">
        <v>32</v>
      </c>
      <c r="J19" s="24">
        <v>0</v>
      </c>
      <c r="K19" s="24">
        <v>0</v>
      </c>
      <c r="L19" s="24">
        <v>0</v>
      </c>
      <c r="M19" s="24">
        <v>0</v>
      </c>
      <c r="N19" s="24">
        <v>50</v>
      </c>
      <c r="O19" s="24">
        <v>0</v>
      </c>
      <c r="P19" s="24">
        <v>0</v>
      </c>
      <c r="Q19" s="26">
        <f t="shared" si="1"/>
        <v>82</v>
      </c>
    </row>
    <row r="20" spans="2:17" ht="15.75" customHeight="1" x14ac:dyDescent="0.2">
      <c r="B20" s="27">
        <v>15</v>
      </c>
      <c r="C20" s="23">
        <v>0</v>
      </c>
      <c r="D20" s="24">
        <v>0</v>
      </c>
      <c r="E20" s="24">
        <v>0</v>
      </c>
      <c r="F20" s="30">
        <f t="shared" si="0"/>
        <v>0</v>
      </c>
      <c r="G20" s="29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6">
        <f t="shared" si="1"/>
        <v>0</v>
      </c>
    </row>
    <row r="21" spans="2:17" ht="15.75" customHeight="1" x14ac:dyDescent="0.2">
      <c r="B21" s="31"/>
      <c r="C21" s="32">
        <f t="shared" ref="C21:Q21" si="2">SUM(C6:C20)</f>
        <v>2125</v>
      </c>
      <c r="D21" s="25">
        <f t="shared" si="2"/>
        <v>200</v>
      </c>
      <c r="E21" s="25">
        <f t="shared" si="2"/>
        <v>350</v>
      </c>
      <c r="F21" s="26">
        <f t="shared" si="2"/>
        <v>1575</v>
      </c>
      <c r="G21" s="33">
        <f t="shared" si="2"/>
        <v>100</v>
      </c>
      <c r="H21" s="25">
        <f t="shared" si="2"/>
        <v>905</v>
      </c>
      <c r="I21" s="25">
        <f t="shared" si="2"/>
        <v>202</v>
      </c>
      <c r="J21" s="25">
        <f t="shared" si="2"/>
        <v>230</v>
      </c>
      <c r="K21" s="25">
        <f t="shared" si="2"/>
        <v>35</v>
      </c>
      <c r="L21" s="25">
        <f t="shared" si="2"/>
        <v>76</v>
      </c>
      <c r="M21" s="25">
        <f t="shared" si="2"/>
        <v>170</v>
      </c>
      <c r="N21" s="25">
        <f t="shared" si="2"/>
        <v>191</v>
      </c>
      <c r="O21" s="25">
        <f t="shared" si="2"/>
        <v>52</v>
      </c>
      <c r="P21" s="25">
        <f t="shared" si="2"/>
        <v>140</v>
      </c>
      <c r="Q21" s="26">
        <f t="shared" si="2"/>
        <v>2101</v>
      </c>
    </row>
    <row r="22" spans="2:17" ht="15.75" customHeight="1" x14ac:dyDescent="0.2">
      <c r="B22" s="27">
        <v>16</v>
      </c>
      <c r="C22" s="23">
        <v>2100</v>
      </c>
      <c r="D22" s="24">
        <v>0</v>
      </c>
      <c r="E22" s="24">
        <v>350</v>
      </c>
      <c r="F22" s="30">
        <f t="shared" ref="F22:F26" si="3">+C22-D22-E22</f>
        <v>1750</v>
      </c>
      <c r="G22" s="29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20</v>
      </c>
      <c r="O22" s="24">
        <v>0</v>
      </c>
      <c r="P22" s="24">
        <v>0</v>
      </c>
      <c r="Q22" s="26">
        <f t="shared" ref="Q22:Q37" si="4">SUM(G22:P22)</f>
        <v>20</v>
      </c>
    </row>
    <row r="23" spans="2:17" ht="15.75" customHeight="1" x14ac:dyDescent="0.2">
      <c r="B23" s="27">
        <v>17</v>
      </c>
      <c r="C23" s="23">
        <v>0</v>
      </c>
      <c r="D23" s="24">
        <v>100</v>
      </c>
      <c r="E23" s="24">
        <v>0</v>
      </c>
      <c r="F23" s="30">
        <f t="shared" si="3"/>
        <v>-100</v>
      </c>
      <c r="G23" s="29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7</v>
      </c>
      <c r="P23" s="24">
        <v>0</v>
      </c>
      <c r="Q23" s="26">
        <f t="shared" si="4"/>
        <v>7</v>
      </c>
    </row>
    <row r="24" spans="2:17" ht="15.75" customHeight="1" x14ac:dyDescent="0.2">
      <c r="B24" s="27">
        <v>18</v>
      </c>
      <c r="C24" s="23">
        <v>50</v>
      </c>
      <c r="D24" s="24">
        <v>0</v>
      </c>
      <c r="E24" s="24">
        <v>0</v>
      </c>
      <c r="F24" s="30">
        <f t="shared" si="3"/>
        <v>50</v>
      </c>
      <c r="G24" s="29">
        <v>0</v>
      </c>
      <c r="H24" s="24">
        <v>0</v>
      </c>
      <c r="I24" s="24">
        <v>41</v>
      </c>
      <c r="J24" s="24">
        <v>0</v>
      </c>
      <c r="K24" s="24">
        <v>42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6">
        <f t="shared" si="4"/>
        <v>83</v>
      </c>
    </row>
    <row r="25" spans="2:17" ht="15.75" customHeight="1" x14ac:dyDescent="0.2">
      <c r="B25" s="27">
        <v>19</v>
      </c>
      <c r="C25" s="23">
        <v>0</v>
      </c>
      <c r="D25" s="24">
        <v>0</v>
      </c>
      <c r="E25" s="24">
        <v>0</v>
      </c>
      <c r="F25" s="30">
        <f t="shared" si="3"/>
        <v>0</v>
      </c>
      <c r="G25" s="29">
        <v>100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6">
        <f t="shared" si="4"/>
        <v>100</v>
      </c>
    </row>
    <row r="26" spans="2:17" ht="15.75" customHeight="1" x14ac:dyDescent="0.2">
      <c r="B26" s="27">
        <v>20</v>
      </c>
      <c r="C26" s="23">
        <v>0</v>
      </c>
      <c r="D26" s="24">
        <v>0</v>
      </c>
      <c r="E26" s="24">
        <v>0</v>
      </c>
      <c r="F26" s="30">
        <f t="shared" si="3"/>
        <v>0</v>
      </c>
      <c r="G26" s="29">
        <v>0</v>
      </c>
      <c r="H26" s="24">
        <v>7</v>
      </c>
      <c r="I26" s="24">
        <v>0</v>
      </c>
      <c r="J26" s="24">
        <v>15</v>
      </c>
      <c r="K26" s="24">
        <v>0</v>
      </c>
      <c r="L26" s="24">
        <v>0</v>
      </c>
      <c r="M26" s="24">
        <v>50</v>
      </c>
      <c r="N26" s="24">
        <v>0</v>
      </c>
      <c r="O26" s="24">
        <v>0</v>
      </c>
      <c r="P26" s="24">
        <v>0</v>
      </c>
      <c r="Q26" s="26">
        <f t="shared" si="4"/>
        <v>72</v>
      </c>
    </row>
    <row r="27" spans="2:17" ht="15.75" customHeight="1" x14ac:dyDescent="0.2">
      <c r="B27" s="27">
        <v>21</v>
      </c>
      <c r="C27" s="23">
        <v>25</v>
      </c>
      <c r="D27" s="24">
        <v>0</v>
      </c>
      <c r="E27" s="24">
        <v>0</v>
      </c>
      <c r="F27" s="30">
        <v>0</v>
      </c>
      <c r="G27" s="29">
        <v>0</v>
      </c>
      <c r="H27" s="24">
        <v>0</v>
      </c>
      <c r="I27" s="24">
        <v>19</v>
      </c>
      <c r="J27" s="24">
        <v>0</v>
      </c>
      <c r="K27" s="24">
        <v>0</v>
      </c>
      <c r="L27" s="24">
        <v>5</v>
      </c>
      <c r="M27" s="24">
        <v>0</v>
      </c>
      <c r="N27" s="24">
        <v>17</v>
      </c>
      <c r="O27" s="24">
        <v>0</v>
      </c>
      <c r="P27" s="24">
        <v>25</v>
      </c>
      <c r="Q27" s="26">
        <f t="shared" si="4"/>
        <v>66</v>
      </c>
    </row>
    <row r="28" spans="2:17" ht="15.75" customHeight="1" x14ac:dyDescent="0.2">
      <c r="B28" s="27">
        <v>22</v>
      </c>
      <c r="C28" s="23">
        <v>0</v>
      </c>
      <c r="D28" s="24">
        <v>0</v>
      </c>
      <c r="E28" s="24">
        <v>0</v>
      </c>
      <c r="F28" s="30">
        <v>0</v>
      </c>
      <c r="G28" s="29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82</v>
      </c>
      <c r="O28" s="24">
        <v>0</v>
      </c>
      <c r="P28" s="24">
        <v>0</v>
      </c>
      <c r="Q28" s="26">
        <f t="shared" si="4"/>
        <v>82</v>
      </c>
    </row>
    <row r="29" spans="2:17" ht="15.75" customHeight="1" x14ac:dyDescent="0.2">
      <c r="B29" s="27">
        <v>23</v>
      </c>
      <c r="C29" s="23">
        <v>0</v>
      </c>
      <c r="D29" s="24">
        <v>0</v>
      </c>
      <c r="E29" s="24">
        <v>0</v>
      </c>
      <c r="F29" s="30">
        <v>0</v>
      </c>
      <c r="G29" s="29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40</v>
      </c>
      <c r="P29" s="24">
        <v>0</v>
      </c>
      <c r="Q29" s="26">
        <f t="shared" si="4"/>
        <v>40</v>
      </c>
    </row>
    <row r="30" spans="2:17" ht="15.75" customHeight="1" x14ac:dyDescent="0.2">
      <c r="B30" s="27">
        <v>24</v>
      </c>
      <c r="C30" s="23">
        <v>0</v>
      </c>
      <c r="D30" s="24">
        <v>100</v>
      </c>
      <c r="E30" s="24">
        <v>0</v>
      </c>
      <c r="F30" s="30">
        <f t="shared" ref="F30:F37" si="5">+C30-D30-E30</f>
        <v>-100</v>
      </c>
      <c r="G30" s="29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6">
        <f t="shared" si="4"/>
        <v>0</v>
      </c>
    </row>
    <row r="31" spans="2:17" ht="15.75" customHeight="1" x14ac:dyDescent="0.2">
      <c r="B31" s="27">
        <v>25</v>
      </c>
      <c r="C31" s="23">
        <v>0</v>
      </c>
      <c r="D31" s="24">
        <v>0</v>
      </c>
      <c r="E31" s="24">
        <v>0</v>
      </c>
      <c r="F31" s="30">
        <f t="shared" si="5"/>
        <v>0</v>
      </c>
      <c r="G31" s="29">
        <v>0</v>
      </c>
      <c r="H31" s="24">
        <v>50</v>
      </c>
      <c r="I31" s="24">
        <v>0</v>
      </c>
      <c r="J31" s="24">
        <v>15</v>
      </c>
      <c r="K31" s="24">
        <v>0</v>
      </c>
      <c r="L31" s="24">
        <v>0</v>
      </c>
      <c r="M31" s="24">
        <v>11</v>
      </c>
      <c r="N31" s="24">
        <v>0</v>
      </c>
      <c r="O31" s="24">
        <v>0</v>
      </c>
      <c r="P31" s="24">
        <v>0</v>
      </c>
      <c r="Q31" s="26">
        <f t="shared" si="4"/>
        <v>76</v>
      </c>
    </row>
    <row r="32" spans="2:17" ht="15.75" customHeight="1" x14ac:dyDescent="0.2">
      <c r="B32" s="27">
        <v>26</v>
      </c>
      <c r="C32" s="23">
        <v>0</v>
      </c>
      <c r="D32" s="24">
        <v>0</v>
      </c>
      <c r="E32" s="24">
        <v>0</v>
      </c>
      <c r="F32" s="30">
        <f t="shared" si="5"/>
        <v>0</v>
      </c>
      <c r="G32" s="29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23</v>
      </c>
      <c r="O32" s="24">
        <v>0</v>
      </c>
      <c r="P32" s="24">
        <v>0</v>
      </c>
      <c r="Q32" s="26">
        <f t="shared" si="4"/>
        <v>23</v>
      </c>
    </row>
    <row r="33" spans="2:17" ht="15.75" customHeight="1" x14ac:dyDescent="0.2">
      <c r="B33" s="27">
        <v>27</v>
      </c>
      <c r="C33" s="23">
        <v>75</v>
      </c>
      <c r="D33" s="24">
        <v>0</v>
      </c>
      <c r="E33" s="24">
        <v>0</v>
      </c>
      <c r="F33" s="30">
        <f t="shared" si="5"/>
        <v>75</v>
      </c>
      <c r="G33" s="29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80</v>
      </c>
      <c r="Q33" s="26">
        <f t="shared" si="4"/>
        <v>80</v>
      </c>
    </row>
    <row r="34" spans="2:17" ht="15.75" customHeight="1" x14ac:dyDescent="0.2">
      <c r="B34" s="27">
        <v>28</v>
      </c>
      <c r="C34" s="23">
        <v>0</v>
      </c>
      <c r="D34" s="24">
        <v>0</v>
      </c>
      <c r="E34" s="24">
        <v>0</v>
      </c>
      <c r="F34" s="30">
        <f t="shared" si="5"/>
        <v>0</v>
      </c>
      <c r="G34" s="29">
        <v>0</v>
      </c>
      <c r="H34" s="24">
        <v>8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110</v>
      </c>
      <c r="O34" s="24">
        <v>46</v>
      </c>
      <c r="P34" s="24">
        <v>0</v>
      </c>
      <c r="Q34" s="26">
        <f t="shared" si="4"/>
        <v>164</v>
      </c>
    </row>
    <row r="35" spans="2:17" ht="15.75" customHeight="1" x14ac:dyDescent="0.2">
      <c r="B35" s="27">
        <v>29</v>
      </c>
      <c r="C35" s="23">
        <v>0</v>
      </c>
      <c r="D35" s="24">
        <v>0</v>
      </c>
      <c r="E35" s="24">
        <v>0</v>
      </c>
      <c r="F35" s="30">
        <f t="shared" si="5"/>
        <v>0</v>
      </c>
      <c r="G35" s="29">
        <v>0</v>
      </c>
      <c r="H35" s="24">
        <v>0</v>
      </c>
      <c r="I35" s="24">
        <v>0</v>
      </c>
      <c r="J35" s="24">
        <v>0</v>
      </c>
      <c r="K35" s="24">
        <v>16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6">
        <f t="shared" si="4"/>
        <v>16</v>
      </c>
    </row>
    <row r="36" spans="2:17" ht="15.75" customHeight="1" x14ac:dyDescent="0.2">
      <c r="B36" s="27">
        <v>30</v>
      </c>
      <c r="C36" s="23">
        <v>0</v>
      </c>
      <c r="D36" s="24">
        <v>0</v>
      </c>
      <c r="E36" s="24">
        <v>0</v>
      </c>
      <c r="F36" s="30">
        <f t="shared" si="5"/>
        <v>0</v>
      </c>
      <c r="G36" s="29">
        <v>0</v>
      </c>
      <c r="H36" s="24">
        <v>0</v>
      </c>
      <c r="I36" s="24">
        <v>50</v>
      </c>
      <c r="J36" s="24">
        <v>15</v>
      </c>
      <c r="K36" s="24">
        <v>0</v>
      </c>
      <c r="L36" s="24">
        <v>65</v>
      </c>
      <c r="M36" s="24">
        <v>0</v>
      </c>
      <c r="N36" s="24">
        <v>0</v>
      </c>
      <c r="O36" s="24">
        <v>0</v>
      </c>
      <c r="P36" s="24">
        <v>0</v>
      </c>
      <c r="Q36" s="26">
        <f t="shared" si="4"/>
        <v>130</v>
      </c>
    </row>
    <row r="37" spans="2:17" ht="15.75" customHeight="1" x14ac:dyDescent="0.2">
      <c r="B37" s="27">
        <v>31</v>
      </c>
      <c r="C37" s="23">
        <v>0</v>
      </c>
      <c r="D37" s="24">
        <v>0</v>
      </c>
      <c r="E37" s="24">
        <v>0</v>
      </c>
      <c r="F37" s="30">
        <f t="shared" si="5"/>
        <v>0</v>
      </c>
      <c r="G37" s="29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50</v>
      </c>
      <c r="Q37" s="26">
        <f t="shared" si="4"/>
        <v>50</v>
      </c>
    </row>
    <row r="38" spans="2:17" ht="15.75" customHeight="1" x14ac:dyDescent="0.2">
      <c r="B38" s="27"/>
      <c r="C38" s="23"/>
      <c r="D38" s="24"/>
      <c r="E38" s="24"/>
      <c r="F38" s="34"/>
      <c r="G38" s="29"/>
      <c r="H38" s="24"/>
      <c r="I38" s="24"/>
      <c r="J38" s="24"/>
      <c r="K38" s="24"/>
      <c r="L38" s="24"/>
      <c r="M38" s="24"/>
      <c r="N38" s="24"/>
      <c r="O38" s="24"/>
      <c r="P38" s="24"/>
      <c r="Q38" s="34"/>
    </row>
    <row r="39" spans="2:17" ht="15.75" customHeight="1" x14ac:dyDescent="0.2">
      <c r="B39" s="27"/>
      <c r="C39" s="32">
        <f t="shared" ref="C39:Q39" si="6">SUM(C21:C37)</f>
        <v>4375</v>
      </c>
      <c r="D39" s="25">
        <f t="shared" si="6"/>
        <v>400</v>
      </c>
      <c r="E39" s="25">
        <f t="shared" si="6"/>
        <v>700</v>
      </c>
      <c r="F39" s="26">
        <f t="shared" si="6"/>
        <v>3250</v>
      </c>
      <c r="G39" s="33">
        <f t="shared" si="6"/>
        <v>200</v>
      </c>
      <c r="H39" s="25">
        <f t="shared" si="6"/>
        <v>970</v>
      </c>
      <c r="I39" s="25">
        <f t="shared" si="6"/>
        <v>312</v>
      </c>
      <c r="J39" s="25">
        <f t="shared" si="6"/>
        <v>275</v>
      </c>
      <c r="K39" s="25">
        <f t="shared" si="6"/>
        <v>93</v>
      </c>
      <c r="L39" s="25">
        <f t="shared" si="6"/>
        <v>146</v>
      </c>
      <c r="M39" s="25">
        <f t="shared" si="6"/>
        <v>231</v>
      </c>
      <c r="N39" s="25">
        <f t="shared" si="6"/>
        <v>443</v>
      </c>
      <c r="O39" s="25">
        <f t="shared" si="6"/>
        <v>145</v>
      </c>
      <c r="P39" s="25">
        <f t="shared" si="6"/>
        <v>295</v>
      </c>
      <c r="Q39" s="26">
        <f t="shared" si="6"/>
        <v>3110</v>
      </c>
    </row>
    <row r="40" spans="2:17" ht="15.75" customHeight="1" x14ac:dyDescent="0.2">
      <c r="B40" s="35"/>
      <c r="C40" s="32">
        <f t="shared" ref="C40:E40" si="7">C39-C4</f>
        <v>125</v>
      </c>
      <c r="D40" s="25">
        <f t="shared" si="7"/>
        <v>-25</v>
      </c>
      <c r="E40" s="25">
        <f t="shared" si="7"/>
        <v>0</v>
      </c>
      <c r="F40" s="26"/>
      <c r="G40" s="33">
        <f t="shared" ref="G40:Q40" si="8">(G4-G39)</f>
        <v>0</v>
      </c>
      <c r="H40" s="32">
        <f t="shared" si="8"/>
        <v>130</v>
      </c>
      <c r="I40" s="32">
        <f t="shared" si="8"/>
        <v>-62</v>
      </c>
      <c r="J40" s="32">
        <f t="shared" si="8"/>
        <v>25</v>
      </c>
      <c r="K40" s="32">
        <f t="shared" si="8"/>
        <v>-3</v>
      </c>
      <c r="L40" s="32">
        <f t="shared" si="8"/>
        <v>-21</v>
      </c>
      <c r="M40" s="32">
        <f t="shared" si="8"/>
        <v>-106</v>
      </c>
      <c r="N40" s="32">
        <f t="shared" si="8"/>
        <v>7</v>
      </c>
      <c r="O40" s="32">
        <f t="shared" si="8"/>
        <v>-45</v>
      </c>
      <c r="P40" s="32">
        <f t="shared" si="8"/>
        <v>15</v>
      </c>
      <c r="Q40" s="36">
        <f t="shared" si="8"/>
        <v>-60</v>
      </c>
    </row>
    <row r="41" spans="2:17" ht="15.75" customHeight="1" x14ac:dyDescent="0.2">
      <c r="B41" s="35"/>
      <c r="C41" s="23">
        <v>38250</v>
      </c>
      <c r="D41" s="24">
        <v>3825</v>
      </c>
      <c r="E41" s="24">
        <v>6300</v>
      </c>
      <c r="F41" s="26">
        <f t="shared" ref="F41:F42" si="9">C41-D41-E41</f>
        <v>28125</v>
      </c>
      <c r="G41" s="29">
        <v>1800</v>
      </c>
      <c r="H41" s="24">
        <v>9900</v>
      </c>
      <c r="I41" s="24">
        <v>2280</v>
      </c>
      <c r="J41" s="24">
        <v>2700</v>
      </c>
      <c r="K41" s="24">
        <v>810</v>
      </c>
      <c r="L41" s="24">
        <v>1125</v>
      </c>
      <c r="M41" s="24">
        <v>1800</v>
      </c>
      <c r="N41" s="24">
        <v>4050</v>
      </c>
      <c r="O41" s="24">
        <v>900</v>
      </c>
      <c r="P41" s="24">
        <v>2655</v>
      </c>
      <c r="Q41" s="26"/>
    </row>
    <row r="42" spans="2:17" ht="15.75" customHeight="1" x14ac:dyDescent="0.2">
      <c r="B42" s="35"/>
      <c r="C42" s="23">
        <v>38100</v>
      </c>
      <c r="D42" s="24">
        <v>3900</v>
      </c>
      <c r="E42" s="24">
        <v>6300</v>
      </c>
      <c r="F42" s="26">
        <f t="shared" si="9"/>
        <v>27900</v>
      </c>
      <c r="G42" s="29">
        <v>1800</v>
      </c>
      <c r="H42" s="24">
        <v>10350</v>
      </c>
      <c r="I42" s="24">
        <v>2000</v>
      </c>
      <c r="J42" s="24">
        <v>3120</v>
      </c>
      <c r="K42" s="24">
        <v>670</v>
      </c>
      <c r="L42" s="24">
        <v>1240</v>
      </c>
      <c r="M42" s="24">
        <v>1780</v>
      </c>
      <c r="N42" s="24">
        <v>4650</v>
      </c>
      <c r="O42" s="24">
        <v>887</v>
      </c>
      <c r="P42" s="24">
        <v>2655</v>
      </c>
      <c r="Q42" s="26"/>
    </row>
    <row r="43" spans="2:17" ht="15.75" customHeight="1" x14ac:dyDescent="0.2">
      <c r="B43" s="37"/>
      <c r="C43" s="38">
        <f t="shared" ref="C43:Q43" si="10">C41-C42</f>
        <v>150</v>
      </c>
      <c r="D43" s="39">
        <f t="shared" si="10"/>
        <v>-75</v>
      </c>
      <c r="E43" s="39">
        <f t="shared" si="10"/>
        <v>0</v>
      </c>
      <c r="F43" s="40">
        <f t="shared" si="10"/>
        <v>225</v>
      </c>
      <c r="G43" s="41">
        <f t="shared" si="10"/>
        <v>0</v>
      </c>
      <c r="H43" s="39">
        <f t="shared" si="10"/>
        <v>-450</v>
      </c>
      <c r="I43" s="39">
        <f t="shared" si="10"/>
        <v>280</v>
      </c>
      <c r="J43" s="39">
        <f t="shared" si="10"/>
        <v>-420</v>
      </c>
      <c r="K43" s="39">
        <f t="shared" si="10"/>
        <v>140</v>
      </c>
      <c r="L43" s="39">
        <f t="shared" si="10"/>
        <v>-115</v>
      </c>
      <c r="M43" s="39">
        <f t="shared" si="10"/>
        <v>20</v>
      </c>
      <c r="N43" s="39">
        <f t="shared" si="10"/>
        <v>-600</v>
      </c>
      <c r="O43" s="39">
        <f t="shared" si="10"/>
        <v>13</v>
      </c>
      <c r="P43" s="39">
        <f t="shared" si="10"/>
        <v>0</v>
      </c>
      <c r="Q43" s="40">
        <f t="shared" si="10"/>
        <v>0</v>
      </c>
    </row>
    <row r="44" spans="2:17" ht="15.75" customHeight="1" x14ac:dyDescent="0.2"/>
    <row r="45" spans="2:17" ht="15.75" customHeight="1" x14ac:dyDescent="0.2"/>
    <row r="46" spans="2:17" ht="15.75" customHeight="1" x14ac:dyDescent="0.2"/>
    <row r="47" spans="2:17" ht="15.75" customHeight="1" x14ac:dyDescent="0.2"/>
    <row r="48" spans="2:1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1">
    <mergeCell ref="C2:G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Y998"/>
  <sheetViews>
    <sheetView topLeftCell="A16" workbookViewId="0">
      <selection activeCell="F12" sqref="F12"/>
    </sheetView>
  </sheetViews>
  <sheetFormatPr defaultColWidth="14.42578125" defaultRowHeight="15" customHeight="1" x14ac:dyDescent="0.2"/>
  <cols>
    <col min="1" max="1" width="9.140625" style="1" customWidth="1"/>
    <col min="2" max="2" width="17.7109375" style="1" customWidth="1"/>
    <col min="3" max="3" width="16.140625" style="1" customWidth="1"/>
    <col min="4" max="4" width="14.140625" style="1" customWidth="1"/>
    <col min="5" max="5" width="16.28515625" style="1" customWidth="1"/>
    <col min="6" max="6" width="14.42578125" style="1" customWidth="1"/>
    <col min="7" max="7" width="18.140625" style="1" customWidth="1"/>
    <col min="8" max="8" width="11.85546875" style="1" customWidth="1"/>
    <col min="9" max="9" width="17" style="1" customWidth="1"/>
    <col min="10" max="10" width="22.140625" style="1" customWidth="1"/>
    <col min="11" max="11" width="9.28515625" style="1" customWidth="1"/>
    <col min="12" max="12" width="21.7109375" style="1" customWidth="1"/>
    <col min="13" max="13" width="19.140625" style="1" customWidth="1"/>
    <col min="14" max="14" width="13.140625" style="1" customWidth="1"/>
    <col min="15" max="15" width="15.7109375" style="1" customWidth="1"/>
    <col min="16" max="16" width="10.5703125" style="1" customWidth="1"/>
    <col min="17" max="17" width="18.5703125" style="1" customWidth="1"/>
    <col min="18" max="25" width="8.7109375" style="1" customWidth="1"/>
    <col min="26" max="16384" width="14.42578125" style="1"/>
  </cols>
  <sheetData>
    <row r="1" spans="1:25" ht="14.25" x14ac:dyDescent="0.2"/>
    <row r="2" spans="1:25" ht="18" x14ac:dyDescent="0.25">
      <c r="B2" s="2"/>
      <c r="C2" s="3" t="s">
        <v>1</v>
      </c>
      <c r="D2" s="4"/>
      <c r="E2" s="4"/>
      <c r="F2" s="4"/>
      <c r="G2" s="5"/>
      <c r="H2" s="6" t="s">
        <v>2</v>
      </c>
      <c r="I2" s="7"/>
      <c r="J2" s="8"/>
      <c r="K2" s="8"/>
      <c r="L2" s="8"/>
      <c r="M2" s="8"/>
      <c r="N2" s="8"/>
      <c r="O2" s="8"/>
      <c r="P2" s="8"/>
      <c r="Q2" s="9"/>
    </row>
    <row r="3" spans="1:25" ht="51" x14ac:dyDescent="0.2">
      <c r="A3" s="10"/>
      <c r="B3" s="11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3" t="s">
        <v>16</v>
      </c>
      <c r="P3" s="14" t="s">
        <v>17</v>
      </c>
      <c r="Q3" s="15" t="s">
        <v>18</v>
      </c>
      <c r="R3" s="10"/>
      <c r="S3" s="10"/>
      <c r="T3" s="10"/>
      <c r="U3" s="10"/>
      <c r="V3" s="10"/>
      <c r="W3" s="10"/>
      <c r="X3" s="10"/>
      <c r="Y3" s="10"/>
    </row>
    <row r="4" spans="1:25" ht="28.5" x14ac:dyDescent="0.2">
      <c r="B4" s="42" t="s">
        <v>19</v>
      </c>
      <c r="C4" s="43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5"/>
    </row>
    <row r="5" spans="1:25" ht="14.25" x14ac:dyDescent="0.2">
      <c r="B5" s="42" t="s">
        <v>20</v>
      </c>
      <c r="C5" s="23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34"/>
    </row>
    <row r="6" spans="1:25" ht="14.25" x14ac:dyDescent="0.2">
      <c r="B6" s="27">
        <v>1</v>
      </c>
      <c r="C6" s="23"/>
      <c r="D6" s="24"/>
      <c r="E6" s="24"/>
      <c r="F6" s="25">
        <f t="shared" ref="F6:F20" si="0">+C6-D6-E6</f>
        <v>0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6">
        <f t="shared" ref="Q6:Q20" si="1">SUM(G6:P6)</f>
        <v>0</v>
      </c>
    </row>
    <row r="7" spans="1:25" ht="14.25" x14ac:dyDescent="0.2">
      <c r="B7" s="27">
        <v>2</v>
      </c>
      <c r="C7" s="23"/>
      <c r="D7" s="24"/>
      <c r="E7" s="24"/>
      <c r="F7" s="25">
        <f t="shared" si="0"/>
        <v>0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6">
        <f t="shared" si="1"/>
        <v>0</v>
      </c>
    </row>
    <row r="8" spans="1:25" ht="14.25" x14ac:dyDescent="0.2">
      <c r="B8" s="27">
        <v>3</v>
      </c>
      <c r="C8" s="23"/>
      <c r="D8" s="24"/>
      <c r="E8" s="24"/>
      <c r="F8" s="25">
        <f t="shared" si="0"/>
        <v>0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6">
        <f t="shared" si="1"/>
        <v>0</v>
      </c>
    </row>
    <row r="9" spans="1:25" ht="14.25" x14ac:dyDescent="0.2">
      <c r="B9" s="27">
        <v>4</v>
      </c>
      <c r="C9" s="23"/>
      <c r="D9" s="24"/>
      <c r="E9" s="24"/>
      <c r="F9" s="25">
        <f t="shared" si="0"/>
        <v>0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6">
        <f t="shared" si="1"/>
        <v>0</v>
      </c>
    </row>
    <row r="10" spans="1:25" ht="14.25" x14ac:dyDescent="0.2">
      <c r="B10" s="27">
        <v>5</v>
      </c>
      <c r="C10" s="23"/>
      <c r="D10" s="24"/>
      <c r="E10" s="24"/>
      <c r="F10" s="25">
        <f t="shared" si="0"/>
        <v>0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6">
        <f t="shared" si="1"/>
        <v>0</v>
      </c>
    </row>
    <row r="11" spans="1:25" ht="14.25" x14ac:dyDescent="0.2">
      <c r="B11" s="27">
        <v>6</v>
      </c>
      <c r="C11" s="23"/>
      <c r="D11" s="24"/>
      <c r="E11" s="24"/>
      <c r="F11" s="25">
        <f t="shared" si="0"/>
        <v>0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6">
        <f t="shared" si="1"/>
        <v>0</v>
      </c>
    </row>
    <row r="12" spans="1:25" ht="14.25" x14ac:dyDescent="0.2">
      <c r="B12" s="27">
        <v>7</v>
      </c>
      <c r="C12" s="23"/>
      <c r="D12" s="24"/>
      <c r="E12" s="24"/>
      <c r="F12" s="25">
        <f t="shared" si="0"/>
        <v>0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6">
        <f t="shared" si="1"/>
        <v>0</v>
      </c>
    </row>
    <row r="13" spans="1:25" ht="14.25" x14ac:dyDescent="0.2">
      <c r="B13" s="27">
        <v>8</v>
      </c>
      <c r="C13" s="23"/>
      <c r="D13" s="24"/>
      <c r="E13" s="24"/>
      <c r="F13" s="25">
        <f t="shared" si="0"/>
        <v>0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6">
        <f t="shared" si="1"/>
        <v>0</v>
      </c>
    </row>
    <row r="14" spans="1:25" ht="14.25" x14ac:dyDescent="0.2">
      <c r="B14" s="27">
        <v>9</v>
      </c>
      <c r="C14" s="23"/>
      <c r="D14" s="24"/>
      <c r="E14" s="24"/>
      <c r="F14" s="25">
        <f t="shared" si="0"/>
        <v>0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6">
        <f t="shared" si="1"/>
        <v>0</v>
      </c>
    </row>
    <row r="15" spans="1:25" ht="14.25" x14ac:dyDescent="0.2">
      <c r="B15" s="27">
        <v>10</v>
      </c>
      <c r="C15" s="23"/>
      <c r="D15" s="24"/>
      <c r="E15" s="24"/>
      <c r="F15" s="25">
        <f t="shared" si="0"/>
        <v>0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6">
        <f t="shared" si="1"/>
        <v>0</v>
      </c>
    </row>
    <row r="16" spans="1:25" ht="14.25" x14ac:dyDescent="0.2">
      <c r="B16" s="27">
        <v>11</v>
      </c>
      <c r="C16" s="23"/>
      <c r="D16" s="24"/>
      <c r="E16" s="24"/>
      <c r="F16" s="25">
        <f t="shared" si="0"/>
        <v>0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6">
        <f t="shared" si="1"/>
        <v>0</v>
      </c>
    </row>
    <row r="17" spans="2:17" ht="14.25" x14ac:dyDescent="0.2">
      <c r="B17" s="27">
        <v>12</v>
      </c>
      <c r="C17" s="23"/>
      <c r="D17" s="24"/>
      <c r="E17" s="24"/>
      <c r="F17" s="25">
        <f t="shared" si="0"/>
        <v>0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6">
        <f t="shared" si="1"/>
        <v>0</v>
      </c>
    </row>
    <row r="18" spans="2:17" ht="14.25" x14ac:dyDescent="0.2">
      <c r="B18" s="27">
        <v>13</v>
      </c>
      <c r="C18" s="23"/>
      <c r="D18" s="24"/>
      <c r="E18" s="24"/>
      <c r="F18" s="25">
        <f t="shared" si="0"/>
        <v>0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6">
        <f t="shared" si="1"/>
        <v>0</v>
      </c>
    </row>
    <row r="19" spans="2:17" ht="15.75" customHeight="1" x14ac:dyDescent="0.2">
      <c r="B19" s="27">
        <v>14</v>
      </c>
      <c r="C19" s="23"/>
      <c r="D19" s="24"/>
      <c r="E19" s="24"/>
      <c r="F19" s="25">
        <f t="shared" si="0"/>
        <v>0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6">
        <f t="shared" si="1"/>
        <v>0</v>
      </c>
    </row>
    <row r="20" spans="2:17" ht="15.75" customHeight="1" x14ac:dyDescent="0.2">
      <c r="B20" s="27">
        <v>15</v>
      </c>
      <c r="C20" s="23"/>
      <c r="D20" s="24"/>
      <c r="E20" s="24"/>
      <c r="F20" s="25">
        <f t="shared" si="0"/>
        <v>0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6">
        <f t="shared" si="1"/>
        <v>0</v>
      </c>
    </row>
    <row r="21" spans="2:17" ht="15.75" customHeight="1" x14ac:dyDescent="0.2">
      <c r="B21" s="31"/>
      <c r="C21" s="32">
        <f t="shared" ref="C21:Q21" si="2">SUM(C6:C20)</f>
        <v>0</v>
      </c>
      <c r="D21" s="25">
        <f t="shared" si="2"/>
        <v>0</v>
      </c>
      <c r="E21" s="25">
        <f t="shared" si="2"/>
        <v>0</v>
      </c>
      <c r="F21" s="25">
        <f t="shared" si="2"/>
        <v>0</v>
      </c>
      <c r="G21" s="25">
        <f t="shared" si="2"/>
        <v>0</v>
      </c>
      <c r="H21" s="25">
        <f t="shared" si="2"/>
        <v>0</v>
      </c>
      <c r="I21" s="25">
        <f t="shared" si="2"/>
        <v>0</v>
      </c>
      <c r="J21" s="25">
        <f t="shared" si="2"/>
        <v>0</v>
      </c>
      <c r="K21" s="25">
        <f t="shared" si="2"/>
        <v>0</v>
      </c>
      <c r="L21" s="25">
        <f t="shared" si="2"/>
        <v>0</v>
      </c>
      <c r="M21" s="25">
        <f t="shared" si="2"/>
        <v>0</v>
      </c>
      <c r="N21" s="25">
        <f t="shared" si="2"/>
        <v>0</v>
      </c>
      <c r="O21" s="25">
        <f t="shared" si="2"/>
        <v>0</v>
      </c>
      <c r="P21" s="25">
        <f t="shared" si="2"/>
        <v>0</v>
      </c>
      <c r="Q21" s="26">
        <f t="shared" si="2"/>
        <v>0</v>
      </c>
    </row>
    <row r="22" spans="2:17" ht="15.75" customHeight="1" x14ac:dyDescent="0.2">
      <c r="B22" s="27">
        <v>16</v>
      </c>
      <c r="C22" s="23"/>
      <c r="D22" s="24"/>
      <c r="E22" s="24"/>
      <c r="F22" s="25">
        <f t="shared" ref="F22:F26" si="3">+C22-D22-E22</f>
        <v>0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6">
        <f t="shared" ref="Q22:Q37" si="4">SUM(G22:P22)</f>
        <v>0</v>
      </c>
    </row>
    <row r="23" spans="2:17" ht="15.75" customHeight="1" x14ac:dyDescent="0.2">
      <c r="B23" s="27">
        <v>17</v>
      </c>
      <c r="C23" s="23"/>
      <c r="D23" s="24"/>
      <c r="E23" s="24"/>
      <c r="F23" s="25">
        <f t="shared" si="3"/>
        <v>0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6">
        <f t="shared" si="4"/>
        <v>0</v>
      </c>
    </row>
    <row r="24" spans="2:17" ht="15.75" customHeight="1" x14ac:dyDescent="0.2">
      <c r="B24" s="27">
        <v>18</v>
      </c>
      <c r="C24" s="23"/>
      <c r="D24" s="24"/>
      <c r="E24" s="24"/>
      <c r="F24" s="25">
        <f t="shared" si="3"/>
        <v>0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6">
        <f t="shared" si="4"/>
        <v>0</v>
      </c>
    </row>
    <row r="25" spans="2:17" ht="15.75" customHeight="1" x14ac:dyDescent="0.2">
      <c r="B25" s="27">
        <v>19</v>
      </c>
      <c r="C25" s="23"/>
      <c r="D25" s="24"/>
      <c r="E25" s="24"/>
      <c r="F25" s="25">
        <f t="shared" si="3"/>
        <v>0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6">
        <f t="shared" si="4"/>
        <v>0</v>
      </c>
    </row>
    <row r="26" spans="2:17" ht="15.75" customHeight="1" x14ac:dyDescent="0.2">
      <c r="B26" s="27">
        <v>20</v>
      </c>
      <c r="C26" s="23"/>
      <c r="D26" s="24"/>
      <c r="E26" s="24"/>
      <c r="F26" s="25">
        <f t="shared" si="3"/>
        <v>0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6">
        <f t="shared" si="4"/>
        <v>0</v>
      </c>
    </row>
    <row r="27" spans="2:17" ht="15.75" customHeight="1" x14ac:dyDescent="0.2">
      <c r="B27" s="27">
        <v>21</v>
      </c>
      <c r="C27" s="23"/>
      <c r="D27" s="24"/>
      <c r="E27" s="24"/>
      <c r="F27" s="25">
        <v>0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6">
        <f t="shared" si="4"/>
        <v>0</v>
      </c>
    </row>
    <row r="28" spans="2:17" ht="15.75" customHeight="1" x14ac:dyDescent="0.2">
      <c r="B28" s="27">
        <v>22</v>
      </c>
      <c r="C28" s="23"/>
      <c r="D28" s="24"/>
      <c r="E28" s="24"/>
      <c r="F28" s="25">
        <v>0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6">
        <f t="shared" si="4"/>
        <v>0</v>
      </c>
    </row>
    <row r="29" spans="2:17" ht="15.75" customHeight="1" x14ac:dyDescent="0.2">
      <c r="B29" s="27">
        <v>23</v>
      </c>
      <c r="C29" s="23"/>
      <c r="D29" s="24"/>
      <c r="E29" s="24"/>
      <c r="F29" s="25">
        <v>0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6">
        <f t="shared" si="4"/>
        <v>0</v>
      </c>
    </row>
    <row r="30" spans="2:17" ht="15.75" customHeight="1" x14ac:dyDescent="0.2">
      <c r="B30" s="27">
        <v>24</v>
      </c>
      <c r="C30" s="23"/>
      <c r="D30" s="24"/>
      <c r="E30" s="24"/>
      <c r="F30" s="25">
        <f t="shared" ref="F30:F37" si="5">+C30-D30-E30</f>
        <v>0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6">
        <f t="shared" si="4"/>
        <v>0</v>
      </c>
    </row>
    <row r="31" spans="2:17" ht="15.75" customHeight="1" x14ac:dyDescent="0.2">
      <c r="B31" s="27">
        <v>25</v>
      </c>
      <c r="C31" s="23"/>
      <c r="D31" s="24"/>
      <c r="E31" s="24"/>
      <c r="F31" s="25">
        <f t="shared" si="5"/>
        <v>0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6">
        <f t="shared" si="4"/>
        <v>0</v>
      </c>
    </row>
    <row r="32" spans="2:17" ht="15.75" customHeight="1" x14ac:dyDescent="0.2">
      <c r="B32" s="27">
        <v>26</v>
      </c>
      <c r="C32" s="23"/>
      <c r="D32" s="24"/>
      <c r="E32" s="24"/>
      <c r="F32" s="25">
        <f t="shared" si="5"/>
        <v>0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6">
        <f t="shared" si="4"/>
        <v>0</v>
      </c>
    </row>
    <row r="33" spans="2:17" ht="15.75" customHeight="1" x14ac:dyDescent="0.2">
      <c r="B33" s="27">
        <v>27</v>
      </c>
      <c r="C33" s="23"/>
      <c r="D33" s="24"/>
      <c r="E33" s="24"/>
      <c r="F33" s="25">
        <f t="shared" si="5"/>
        <v>0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6">
        <f t="shared" si="4"/>
        <v>0</v>
      </c>
    </row>
    <row r="34" spans="2:17" ht="15.75" customHeight="1" x14ac:dyDescent="0.2">
      <c r="B34" s="27">
        <v>28</v>
      </c>
      <c r="C34" s="23"/>
      <c r="D34" s="24"/>
      <c r="E34" s="24"/>
      <c r="F34" s="25">
        <f t="shared" si="5"/>
        <v>0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6">
        <f t="shared" si="4"/>
        <v>0</v>
      </c>
    </row>
    <row r="35" spans="2:17" ht="15.75" customHeight="1" x14ac:dyDescent="0.2">
      <c r="B35" s="27">
        <v>29</v>
      </c>
      <c r="C35" s="23"/>
      <c r="D35" s="24"/>
      <c r="E35" s="24"/>
      <c r="F35" s="25">
        <f t="shared" si="5"/>
        <v>0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6">
        <f t="shared" si="4"/>
        <v>0</v>
      </c>
    </row>
    <row r="36" spans="2:17" ht="15.75" customHeight="1" x14ac:dyDescent="0.2">
      <c r="B36" s="27">
        <v>30</v>
      </c>
      <c r="C36" s="23"/>
      <c r="D36" s="24"/>
      <c r="E36" s="24"/>
      <c r="F36" s="25">
        <f t="shared" si="5"/>
        <v>0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6">
        <f t="shared" si="4"/>
        <v>0</v>
      </c>
    </row>
    <row r="37" spans="2:17" ht="15.75" customHeight="1" x14ac:dyDescent="0.2">
      <c r="B37" s="27">
        <v>31</v>
      </c>
      <c r="C37" s="23"/>
      <c r="D37" s="24"/>
      <c r="E37" s="24"/>
      <c r="F37" s="25">
        <f t="shared" si="5"/>
        <v>0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6">
        <f t="shared" si="4"/>
        <v>0</v>
      </c>
    </row>
    <row r="38" spans="2:17" ht="15.75" customHeight="1" x14ac:dyDescent="0.2">
      <c r="B38" s="27"/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34"/>
    </row>
    <row r="39" spans="2:17" ht="15.75" customHeight="1" x14ac:dyDescent="0.2">
      <c r="B39" s="27"/>
      <c r="C39" s="32">
        <f t="shared" ref="C39:Q39" si="6">SUM(C21:C37)</f>
        <v>0</v>
      </c>
      <c r="D39" s="25">
        <f t="shared" si="6"/>
        <v>0</v>
      </c>
      <c r="E39" s="25">
        <f t="shared" si="6"/>
        <v>0</v>
      </c>
      <c r="F39" s="25">
        <f t="shared" si="6"/>
        <v>0</v>
      </c>
      <c r="G39" s="25">
        <f t="shared" si="6"/>
        <v>0</v>
      </c>
      <c r="H39" s="25">
        <f t="shared" si="6"/>
        <v>0</v>
      </c>
      <c r="I39" s="25">
        <f t="shared" si="6"/>
        <v>0</v>
      </c>
      <c r="J39" s="25">
        <f t="shared" si="6"/>
        <v>0</v>
      </c>
      <c r="K39" s="25">
        <f t="shared" si="6"/>
        <v>0</v>
      </c>
      <c r="L39" s="25">
        <f t="shared" si="6"/>
        <v>0</v>
      </c>
      <c r="M39" s="25">
        <f t="shared" si="6"/>
        <v>0</v>
      </c>
      <c r="N39" s="25">
        <f t="shared" si="6"/>
        <v>0</v>
      </c>
      <c r="O39" s="25">
        <f t="shared" si="6"/>
        <v>0</v>
      </c>
      <c r="P39" s="25">
        <f t="shared" si="6"/>
        <v>0</v>
      </c>
      <c r="Q39" s="26">
        <f t="shared" si="6"/>
        <v>0</v>
      </c>
    </row>
    <row r="40" spans="2:17" ht="15.75" customHeight="1" x14ac:dyDescent="0.2">
      <c r="B40" s="35"/>
      <c r="C40" s="32" t="e">
        <f t="shared" ref="C40:E40" si="7">C39-#REF!</f>
        <v>#REF!</v>
      </c>
      <c r="D40" s="25" t="e">
        <f t="shared" si="7"/>
        <v>#REF!</v>
      </c>
      <c r="E40" s="25" t="e">
        <f t="shared" si="7"/>
        <v>#REF!</v>
      </c>
      <c r="F40" s="25"/>
      <c r="G40" s="25" t="e">
        <f t="shared" ref="G40:Q40" si="8">(#REF!-G39)</f>
        <v>#REF!</v>
      </c>
      <c r="H40" s="25" t="e">
        <f t="shared" si="8"/>
        <v>#REF!</v>
      </c>
      <c r="I40" s="25" t="e">
        <f t="shared" si="8"/>
        <v>#REF!</v>
      </c>
      <c r="J40" s="25" t="e">
        <f t="shared" si="8"/>
        <v>#REF!</v>
      </c>
      <c r="K40" s="25" t="e">
        <f t="shared" si="8"/>
        <v>#REF!</v>
      </c>
      <c r="L40" s="25" t="e">
        <f t="shared" si="8"/>
        <v>#REF!</v>
      </c>
      <c r="M40" s="25" t="e">
        <f t="shared" si="8"/>
        <v>#REF!</v>
      </c>
      <c r="N40" s="25" t="e">
        <f t="shared" si="8"/>
        <v>#REF!</v>
      </c>
      <c r="O40" s="25" t="e">
        <f t="shared" si="8"/>
        <v>#REF!</v>
      </c>
      <c r="P40" s="25" t="e">
        <f t="shared" si="8"/>
        <v>#REF!</v>
      </c>
      <c r="Q40" s="26" t="e">
        <f t="shared" si="8"/>
        <v>#REF!</v>
      </c>
    </row>
    <row r="41" spans="2:17" ht="15.75" customHeight="1" x14ac:dyDescent="0.2">
      <c r="B41" s="35"/>
      <c r="C41" s="46"/>
      <c r="D41" s="47"/>
      <c r="E41" s="47"/>
      <c r="F41" s="25">
        <f t="shared" ref="F41:F42" si="9">C41-D41-E41</f>
        <v>0</v>
      </c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26"/>
    </row>
    <row r="42" spans="2:17" ht="15.75" customHeight="1" x14ac:dyDescent="0.2">
      <c r="B42" s="35"/>
      <c r="C42" s="46"/>
      <c r="D42" s="47"/>
      <c r="E42" s="47"/>
      <c r="F42" s="25">
        <f t="shared" si="9"/>
        <v>0</v>
      </c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26"/>
    </row>
    <row r="43" spans="2:17" ht="15.75" customHeight="1" x14ac:dyDescent="0.2">
      <c r="B43" s="37"/>
      <c r="C43" s="38">
        <f t="shared" ref="C43:Q43" si="10">C41-C42</f>
        <v>0</v>
      </c>
      <c r="D43" s="39">
        <f t="shared" si="10"/>
        <v>0</v>
      </c>
      <c r="E43" s="39">
        <f t="shared" si="10"/>
        <v>0</v>
      </c>
      <c r="F43" s="39">
        <f t="shared" si="10"/>
        <v>0</v>
      </c>
      <c r="G43" s="39">
        <f t="shared" si="10"/>
        <v>0</v>
      </c>
      <c r="H43" s="39">
        <f t="shared" si="10"/>
        <v>0</v>
      </c>
      <c r="I43" s="39">
        <f t="shared" si="10"/>
        <v>0</v>
      </c>
      <c r="J43" s="39">
        <f t="shared" si="10"/>
        <v>0</v>
      </c>
      <c r="K43" s="39">
        <f t="shared" si="10"/>
        <v>0</v>
      </c>
      <c r="L43" s="39">
        <f t="shared" si="10"/>
        <v>0</v>
      </c>
      <c r="M43" s="39">
        <f t="shared" si="10"/>
        <v>0</v>
      </c>
      <c r="N43" s="39">
        <f t="shared" si="10"/>
        <v>0</v>
      </c>
      <c r="O43" s="39">
        <f t="shared" si="10"/>
        <v>0</v>
      </c>
      <c r="P43" s="39">
        <f t="shared" si="10"/>
        <v>0</v>
      </c>
      <c r="Q43" s="40">
        <f t="shared" si="10"/>
        <v>0</v>
      </c>
    </row>
    <row r="44" spans="2:17" ht="15.75" customHeight="1" x14ac:dyDescent="0.2"/>
    <row r="45" spans="2:17" ht="15.75" customHeight="1" x14ac:dyDescent="0.2"/>
    <row r="46" spans="2:17" ht="15.75" customHeight="1" x14ac:dyDescent="0.2"/>
    <row r="47" spans="2:17" ht="15.75" customHeight="1" x14ac:dyDescent="0.2"/>
    <row r="48" spans="2:1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1">
    <mergeCell ref="C2:G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89BAA-CB06-467A-9374-D650158B72CA}">
  <sheetPr>
    <tabColor rgb="FF002060"/>
  </sheetPr>
  <dimension ref="A1:X997"/>
  <sheetViews>
    <sheetView tabSelected="1" workbookViewId="0">
      <selection activeCell="K13" sqref="K13"/>
    </sheetView>
  </sheetViews>
  <sheetFormatPr defaultColWidth="14.42578125" defaultRowHeight="15" customHeight="1" x14ac:dyDescent="0.2"/>
  <cols>
    <col min="1" max="1" width="17.7109375" style="50" customWidth="1"/>
    <col min="2" max="2" width="16.140625" style="50" customWidth="1"/>
    <col min="3" max="3" width="14.140625" style="50" customWidth="1"/>
    <col min="4" max="4" width="16.28515625" style="50" customWidth="1"/>
    <col min="5" max="5" width="14.42578125" style="50" customWidth="1"/>
    <col min="6" max="6" width="18.140625" style="50" customWidth="1"/>
    <col min="7" max="7" width="11.85546875" style="50" customWidth="1"/>
    <col min="8" max="8" width="17" style="50" customWidth="1"/>
    <col min="9" max="9" width="22.140625" style="50" customWidth="1"/>
    <col min="10" max="10" width="9.28515625" style="50" customWidth="1"/>
    <col min="11" max="11" width="21.7109375" style="50" customWidth="1"/>
    <col min="12" max="12" width="19.140625" style="50" customWidth="1"/>
    <col min="13" max="13" width="13.140625" style="50" customWidth="1"/>
    <col min="14" max="14" width="19.42578125" style="50" customWidth="1"/>
    <col min="15" max="15" width="10.5703125" style="50" customWidth="1"/>
    <col min="16" max="16" width="18.5703125" style="50" customWidth="1"/>
    <col min="17" max="24" width="8.7109375" style="50" customWidth="1"/>
    <col min="25" max="16384" width="14.42578125" style="50"/>
  </cols>
  <sheetData>
    <row r="1" spans="1:24" ht="18.75" thickBot="1" x14ac:dyDescent="0.3">
      <c r="A1" s="51"/>
      <c r="B1" s="52" t="s">
        <v>1</v>
      </c>
      <c r="C1" s="48"/>
      <c r="D1" s="48"/>
      <c r="E1" s="48"/>
      <c r="F1" s="49"/>
      <c r="G1" s="53" t="s">
        <v>2</v>
      </c>
      <c r="H1" s="54"/>
      <c r="I1" s="55"/>
      <c r="J1" s="55"/>
      <c r="K1" s="55"/>
      <c r="L1" s="55"/>
      <c r="M1" s="55"/>
      <c r="N1" s="55"/>
      <c r="O1" s="55"/>
      <c r="P1" s="56"/>
    </row>
    <row r="2" spans="1:24" ht="39" thickBot="1" x14ac:dyDescent="0.25">
      <c r="A2" s="58" t="s">
        <v>3</v>
      </c>
      <c r="B2" s="59" t="s">
        <v>4</v>
      </c>
      <c r="C2" s="60" t="s">
        <v>5</v>
      </c>
      <c r="D2" s="61" t="s">
        <v>6</v>
      </c>
      <c r="E2" s="62" t="s">
        <v>7</v>
      </c>
      <c r="F2" s="63" t="s">
        <v>8</v>
      </c>
      <c r="G2" s="61" t="s">
        <v>9</v>
      </c>
      <c r="H2" s="61" t="s">
        <v>10</v>
      </c>
      <c r="I2" s="61" t="s">
        <v>11</v>
      </c>
      <c r="J2" s="61" t="s">
        <v>12</v>
      </c>
      <c r="K2" s="61" t="s">
        <v>13</v>
      </c>
      <c r="L2" s="61" t="s">
        <v>14</v>
      </c>
      <c r="M2" s="61" t="s">
        <v>15</v>
      </c>
      <c r="N2" s="60" t="s">
        <v>16</v>
      </c>
      <c r="O2" s="61" t="s">
        <v>17</v>
      </c>
      <c r="P2" s="62" t="s">
        <v>18</v>
      </c>
      <c r="Q2" s="57"/>
      <c r="R2" s="57"/>
      <c r="S2" s="57"/>
      <c r="T2" s="57"/>
      <c r="U2" s="57"/>
      <c r="V2" s="57"/>
      <c r="W2" s="57"/>
      <c r="X2" s="57"/>
    </row>
    <row r="3" spans="1:24" ht="29.25" thickBot="1" x14ac:dyDescent="0.25">
      <c r="A3" s="64" t="s">
        <v>19</v>
      </c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7"/>
    </row>
    <row r="4" spans="1:24" thickBot="1" x14ac:dyDescent="0.25">
      <c r="A4" s="64" t="s">
        <v>20</v>
      </c>
      <c r="B4" s="68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70"/>
    </row>
    <row r="5" spans="1:24" ht="14.25" x14ac:dyDescent="0.2">
      <c r="A5" s="71">
        <v>1</v>
      </c>
      <c r="B5" s="68"/>
      <c r="C5" s="69"/>
      <c r="D5" s="69"/>
      <c r="E5" s="76"/>
      <c r="F5" s="69"/>
      <c r="G5" s="69"/>
      <c r="H5" s="69"/>
      <c r="I5" s="69"/>
      <c r="J5" s="69"/>
      <c r="K5" s="69"/>
      <c r="L5" s="69"/>
      <c r="M5" s="69"/>
      <c r="N5" s="69"/>
      <c r="O5" s="69"/>
      <c r="P5" s="77"/>
    </row>
    <row r="6" spans="1:24" ht="14.25" x14ac:dyDescent="0.2">
      <c r="A6" s="71">
        <v>2</v>
      </c>
      <c r="B6" s="68"/>
      <c r="C6" s="69"/>
      <c r="D6" s="69"/>
      <c r="E6" s="76"/>
      <c r="F6" s="69"/>
      <c r="G6" s="69"/>
      <c r="H6" s="69"/>
      <c r="I6" s="69"/>
      <c r="J6" s="69"/>
      <c r="K6" s="69"/>
      <c r="L6" s="69"/>
      <c r="M6" s="69"/>
      <c r="N6" s="69"/>
      <c r="O6" s="69"/>
      <c r="P6" s="77"/>
    </row>
    <row r="7" spans="1:24" ht="14.25" x14ac:dyDescent="0.2">
      <c r="A7" s="71">
        <v>3</v>
      </c>
      <c r="B7" s="68"/>
      <c r="C7" s="69"/>
      <c r="D7" s="69"/>
      <c r="E7" s="76"/>
      <c r="F7" s="69"/>
      <c r="G7" s="69"/>
      <c r="H7" s="69"/>
      <c r="I7" s="69"/>
      <c r="J7" s="69"/>
      <c r="K7" s="69"/>
      <c r="L7" s="69"/>
      <c r="M7" s="69"/>
      <c r="N7" s="69"/>
      <c r="O7" s="69"/>
      <c r="P7" s="77"/>
    </row>
    <row r="8" spans="1:24" ht="14.25" x14ac:dyDescent="0.2">
      <c r="A8" s="71">
        <v>4</v>
      </c>
      <c r="B8" s="68"/>
      <c r="C8" s="69"/>
      <c r="D8" s="69"/>
      <c r="E8" s="76"/>
      <c r="F8" s="69"/>
      <c r="G8" s="69"/>
      <c r="H8" s="69"/>
      <c r="I8" s="69"/>
      <c r="J8" s="69"/>
      <c r="K8" s="69"/>
      <c r="L8" s="69"/>
      <c r="M8" s="69"/>
      <c r="N8" s="69"/>
      <c r="O8" s="69"/>
      <c r="P8" s="77"/>
    </row>
    <row r="9" spans="1:24" ht="14.25" x14ac:dyDescent="0.2">
      <c r="A9" s="71">
        <v>5</v>
      </c>
      <c r="B9" s="68"/>
      <c r="C9" s="69"/>
      <c r="D9" s="69"/>
      <c r="E9" s="76"/>
      <c r="F9" s="69"/>
      <c r="G9" s="69"/>
      <c r="H9" s="69"/>
      <c r="I9" s="69"/>
      <c r="J9" s="69"/>
      <c r="K9" s="69"/>
      <c r="L9" s="69"/>
      <c r="M9" s="69"/>
      <c r="N9" s="69"/>
      <c r="O9" s="69"/>
      <c r="P9" s="77"/>
    </row>
    <row r="10" spans="1:24" ht="14.25" x14ac:dyDescent="0.2">
      <c r="A10" s="71">
        <v>6</v>
      </c>
      <c r="B10" s="68"/>
      <c r="C10" s="69"/>
      <c r="D10" s="69"/>
      <c r="E10" s="76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77"/>
    </row>
    <row r="11" spans="1:24" ht="14.25" x14ac:dyDescent="0.2">
      <c r="A11" s="71">
        <v>7</v>
      </c>
      <c r="B11" s="68"/>
      <c r="C11" s="69"/>
      <c r="D11" s="69"/>
      <c r="E11" s="76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77"/>
    </row>
    <row r="12" spans="1:24" ht="14.25" x14ac:dyDescent="0.2">
      <c r="A12" s="71">
        <v>8</v>
      </c>
      <c r="B12" s="68"/>
      <c r="C12" s="69"/>
      <c r="D12" s="69"/>
      <c r="E12" s="76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77"/>
    </row>
    <row r="13" spans="1:24" ht="14.25" x14ac:dyDescent="0.2">
      <c r="A13" s="71">
        <v>9</v>
      </c>
      <c r="B13" s="68"/>
      <c r="C13" s="69"/>
      <c r="D13" s="69"/>
      <c r="E13" s="76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77"/>
    </row>
    <row r="14" spans="1:24" ht="14.25" x14ac:dyDescent="0.2">
      <c r="A14" s="71">
        <v>10</v>
      </c>
      <c r="B14" s="68"/>
      <c r="C14" s="69"/>
      <c r="D14" s="69"/>
      <c r="E14" s="76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77"/>
    </row>
    <row r="15" spans="1:24" ht="14.25" x14ac:dyDescent="0.2">
      <c r="A15" s="71">
        <v>11</v>
      </c>
      <c r="B15" s="68"/>
      <c r="C15" s="69"/>
      <c r="D15" s="69"/>
      <c r="E15" s="76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77"/>
    </row>
    <row r="16" spans="1:24" ht="14.25" x14ac:dyDescent="0.2">
      <c r="A16" s="71">
        <v>12</v>
      </c>
      <c r="B16" s="68"/>
      <c r="C16" s="69"/>
      <c r="D16" s="69"/>
      <c r="E16" s="76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77"/>
    </row>
    <row r="17" spans="1:16" ht="14.25" x14ac:dyDescent="0.2">
      <c r="A17" s="71">
        <v>13</v>
      </c>
      <c r="B17" s="68"/>
      <c r="C17" s="69"/>
      <c r="D17" s="69"/>
      <c r="E17" s="76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77"/>
    </row>
    <row r="18" spans="1:16" ht="15.75" customHeight="1" x14ac:dyDescent="0.2">
      <c r="A18" s="71">
        <v>14</v>
      </c>
      <c r="B18" s="68"/>
      <c r="C18" s="69"/>
      <c r="D18" s="69"/>
      <c r="E18" s="76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77"/>
    </row>
    <row r="19" spans="1:16" ht="15.75" customHeight="1" x14ac:dyDescent="0.2">
      <c r="A19" s="71">
        <v>15</v>
      </c>
      <c r="B19" s="68"/>
      <c r="C19" s="69"/>
      <c r="D19" s="69"/>
      <c r="E19" s="76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77"/>
    </row>
    <row r="20" spans="1:16" ht="15.75" customHeight="1" x14ac:dyDescent="0.2">
      <c r="A20" s="74"/>
      <c r="B20" s="75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7"/>
    </row>
    <row r="21" spans="1:16" ht="15.75" customHeight="1" x14ac:dyDescent="0.2">
      <c r="A21" s="71">
        <v>16</v>
      </c>
      <c r="B21" s="68"/>
      <c r="C21" s="69"/>
      <c r="D21" s="69"/>
      <c r="E21" s="76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77"/>
    </row>
    <row r="22" spans="1:16" ht="15.75" customHeight="1" x14ac:dyDescent="0.2">
      <c r="A22" s="71">
        <v>17</v>
      </c>
      <c r="B22" s="68"/>
      <c r="C22" s="69"/>
      <c r="D22" s="69"/>
      <c r="E22" s="76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77"/>
    </row>
    <row r="23" spans="1:16" ht="15.75" customHeight="1" x14ac:dyDescent="0.2">
      <c r="A23" s="71">
        <v>18</v>
      </c>
      <c r="B23" s="68"/>
      <c r="C23" s="69"/>
      <c r="D23" s="69"/>
      <c r="E23" s="76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77"/>
    </row>
    <row r="24" spans="1:16" ht="15.75" customHeight="1" x14ac:dyDescent="0.2">
      <c r="A24" s="71">
        <v>19</v>
      </c>
      <c r="B24" s="68"/>
      <c r="C24" s="69"/>
      <c r="D24" s="69"/>
      <c r="E24" s="76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77"/>
    </row>
    <row r="25" spans="1:16" ht="15.75" customHeight="1" x14ac:dyDescent="0.2">
      <c r="A25" s="71">
        <v>20</v>
      </c>
      <c r="B25" s="68"/>
      <c r="C25" s="69"/>
      <c r="D25" s="69"/>
      <c r="E25" s="76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77"/>
    </row>
    <row r="26" spans="1:16" ht="15.75" customHeight="1" x14ac:dyDescent="0.2">
      <c r="A26" s="71">
        <v>21</v>
      </c>
      <c r="B26" s="68"/>
      <c r="C26" s="69"/>
      <c r="D26" s="69"/>
      <c r="E26" s="76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77"/>
    </row>
    <row r="27" spans="1:16" ht="15.75" customHeight="1" x14ac:dyDescent="0.2">
      <c r="A27" s="71">
        <v>22</v>
      </c>
      <c r="B27" s="68"/>
      <c r="C27" s="69"/>
      <c r="D27" s="69"/>
      <c r="E27" s="76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77"/>
    </row>
    <row r="28" spans="1:16" ht="15.75" customHeight="1" x14ac:dyDescent="0.2">
      <c r="A28" s="71">
        <v>23</v>
      </c>
      <c r="B28" s="68"/>
      <c r="C28" s="69"/>
      <c r="D28" s="69"/>
      <c r="E28" s="76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77"/>
    </row>
    <row r="29" spans="1:16" ht="15.75" customHeight="1" x14ac:dyDescent="0.2">
      <c r="A29" s="71">
        <v>24</v>
      </c>
      <c r="B29" s="68"/>
      <c r="C29" s="69"/>
      <c r="D29" s="69"/>
      <c r="E29" s="76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77"/>
    </row>
    <row r="30" spans="1:16" ht="15.75" customHeight="1" x14ac:dyDescent="0.2">
      <c r="A30" s="71">
        <v>25</v>
      </c>
      <c r="B30" s="68"/>
      <c r="C30" s="69"/>
      <c r="D30" s="69"/>
      <c r="E30" s="76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77"/>
    </row>
    <row r="31" spans="1:16" ht="15.75" customHeight="1" x14ac:dyDescent="0.2">
      <c r="A31" s="71">
        <v>26</v>
      </c>
      <c r="B31" s="68"/>
      <c r="C31" s="69"/>
      <c r="D31" s="69"/>
      <c r="E31" s="76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77"/>
    </row>
    <row r="32" spans="1:16" ht="15.75" customHeight="1" x14ac:dyDescent="0.2">
      <c r="A32" s="71">
        <v>27</v>
      </c>
      <c r="B32" s="68"/>
      <c r="C32" s="69"/>
      <c r="D32" s="69"/>
      <c r="E32" s="76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77"/>
    </row>
    <row r="33" spans="1:16" ht="15.75" customHeight="1" x14ac:dyDescent="0.2">
      <c r="A33" s="71">
        <v>28</v>
      </c>
      <c r="B33" s="68"/>
      <c r="C33" s="69"/>
      <c r="D33" s="69"/>
      <c r="E33" s="76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77"/>
    </row>
    <row r="34" spans="1:16" ht="15.75" customHeight="1" x14ac:dyDescent="0.2">
      <c r="A34" s="71">
        <v>29</v>
      </c>
      <c r="B34" s="68"/>
      <c r="C34" s="69"/>
      <c r="D34" s="69"/>
      <c r="E34" s="76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77"/>
    </row>
    <row r="35" spans="1:16" ht="15.75" customHeight="1" x14ac:dyDescent="0.2">
      <c r="A35" s="71">
        <v>30</v>
      </c>
      <c r="B35" s="68"/>
      <c r="C35" s="69"/>
      <c r="D35" s="69"/>
      <c r="E35" s="76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77"/>
    </row>
    <row r="36" spans="1:16" ht="15.75" customHeight="1" x14ac:dyDescent="0.2">
      <c r="A36" s="71">
        <v>31</v>
      </c>
      <c r="B36" s="68"/>
      <c r="C36" s="69"/>
      <c r="D36" s="69"/>
      <c r="E36" s="76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77"/>
    </row>
    <row r="37" spans="1:16" ht="15.75" customHeight="1" x14ac:dyDescent="0.2">
      <c r="A37" s="71"/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70"/>
    </row>
    <row r="38" spans="1:16" ht="15.75" customHeight="1" x14ac:dyDescent="0.2">
      <c r="A38" s="71"/>
      <c r="B38" s="75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7"/>
    </row>
    <row r="39" spans="1:16" ht="15.75" customHeight="1" x14ac:dyDescent="0.2">
      <c r="A39" s="72"/>
      <c r="B39" s="7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7"/>
    </row>
    <row r="40" spans="1:16" ht="15.75" customHeight="1" x14ac:dyDescent="0.2">
      <c r="A40" s="72"/>
      <c r="B40" s="68"/>
      <c r="C40" s="69"/>
      <c r="D40" s="69"/>
      <c r="E40" s="76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70"/>
    </row>
    <row r="41" spans="1:16" ht="15.75" customHeight="1" x14ac:dyDescent="0.2">
      <c r="A41" s="72"/>
      <c r="B41" s="68"/>
      <c r="C41" s="69"/>
      <c r="D41" s="69"/>
      <c r="E41" s="76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70"/>
    </row>
    <row r="42" spans="1:16" ht="15.75" customHeight="1" thickBot="1" x14ac:dyDescent="0.25">
      <c r="A42" s="73"/>
      <c r="B42" s="78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80"/>
    </row>
    <row r="43" spans="1:16" ht="15.75" customHeight="1" x14ac:dyDescent="0.2"/>
    <row r="44" spans="1:16" ht="15.75" customHeight="1" x14ac:dyDescent="0.2"/>
    <row r="45" spans="1:16" ht="15.75" customHeight="1" x14ac:dyDescent="0.2"/>
    <row r="46" spans="1:16" ht="15.75" customHeight="1" x14ac:dyDescent="0.2"/>
    <row r="47" spans="1:16" ht="15.75" customHeight="1" x14ac:dyDescent="0.2"/>
    <row r="48" spans="1:1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S7 REGISTRO GASTOS MUESTRA</vt:lpstr>
      <vt:lpstr>S7 REGISTRO GASTOS</vt:lpstr>
      <vt:lpstr>PARA IMPRIMIR</vt:lpstr>
      <vt:lpstr>'PARA IMPRIMIR'!Print_Area</vt:lpstr>
      <vt:lpstr>'PARA IMPRIMIR'!Print_Titles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Díaz</dc:creator>
  <cp:lastModifiedBy>Pamela Díaz</cp:lastModifiedBy>
  <cp:lastPrinted>2025-03-12T22:34:06Z</cp:lastPrinted>
  <dcterms:created xsi:type="dcterms:W3CDTF">2022-03-01T00:40:39Z</dcterms:created>
  <dcterms:modified xsi:type="dcterms:W3CDTF">2025-03-12T22:34:08Z</dcterms:modified>
</cp:coreProperties>
</file>