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afe0c6033f33d1a5/Documentos/Documents/PAMELA/Documents/Pameliza/Asesoría/Lumen Tag/Proyectos/More Time Back/MTB Compass Católico/2025/Documentos/Maneje/Tarea práctica/"/>
    </mc:Choice>
  </mc:AlternateContent>
  <xr:revisionPtr revIDLastSave="94" documentId="8_{6C6B217C-E991-4593-817D-9B5E4C2663AE}" xr6:coauthVersionLast="47" xr6:coauthVersionMax="47" xr10:uidLastSave="{B68887A8-F255-43E2-91D7-0E110CF62312}"/>
  <bookViews>
    <workbookView xWindow="-120" yWindow="-120" windowWidth="29040" windowHeight="15720" firstSheet="1" activeTab="1" xr2:uid="{00000000-000D-0000-FFFF-FFFF00000000}"/>
  </bookViews>
  <sheets>
    <sheet name="S6- igual al libro" sheetId="1" r:id="rId1"/>
    <sheet name="PARA IMPRIMIR - LIBRO" sheetId="2" r:id="rId2"/>
    <sheet name="S6- PLAN GTOS DETALLADO MUESTRA" sheetId="3" r:id="rId3"/>
    <sheet name="S6- PLAN GTOS DETALLADO" sheetId="5" r:id="rId4"/>
    <sheet name="PARA IMPRIMIR" sheetId="6" r:id="rId5"/>
  </sheets>
  <definedNames>
    <definedName name="_GPF2">#REF!</definedName>
    <definedName name="_GPF4">#REF!</definedName>
    <definedName name="_GPF6">#REF!</definedName>
    <definedName name="GPSA">#REF!</definedName>
    <definedName name="GPSC">#REF!</definedName>
    <definedName name="GPSR">#REF!</definedName>
    <definedName name="GuidePercentFam2">#REF!</definedName>
    <definedName name="GuidePercentFam4">#REF!</definedName>
    <definedName name="GuidePercentSingle">#REF!</definedName>
    <definedName name="GuidePercentSingleRoomate">#REF!</definedName>
    <definedName name="_xlnm.Print_Area" localSheetId="4">'PARA IMPRIMIR'!$A$1:$D$184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plSnkCw/jFtzk0MChl3Im9EWl8NJxMhj62G0czoCpYk="/>
    </ext>
  </extLst>
</workbook>
</file>

<file path=xl/calcChain.xml><?xml version="1.0" encoding="utf-8"?>
<calcChain xmlns="http://schemas.openxmlformats.org/spreadsheetml/2006/main">
  <c r="C169" i="5" l="1"/>
  <c r="C160" i="5"/>
  <c r="C130" i="5"/>
  <c r="C121" i="5"/>
  <c r="C104" i="5"/>
  <c r="C95" i="5"/>
  <c r="C81" i="5"/>
  <c r="C73" i="5"/>
  <c r="C52" i="5"/>
  <c r="C40" i="5"/>
  <c r="C28" i="5"/>
  <c r="C19" i="5"/>
  <c r="C5" i="5"/>
  <c r="C169" i="3"/>
  <c r="D169" i="3" s="1"/>
  <c r="C160" i="3"/>
  <c r="C130" i="3"/>
  <c r="C121" i="3"/>
  <c r="D121" i="3" s="1"/>
  <c r="C104" i="3"/>
  <c r="D104" i="3" s="1"/>
  <c r="C95" i="3"/>
  <c r="D95" i="3" s="1"/>
  <c r="C81" i="3"/>
  <c r="D81" i="3" s="1"/>
  <c r="C73" i="3"/>
  <c r="C52" i="3"/>
  <c r="D52" i="3" s="1"/>
  <c r="C40" i="3"/>
  <c r="C28" i="3"/>
  <c r="D28" i="3" s="1"/>
  <c r="C19" i="3"/>
  <c r="D19" i="3" s="1"/>
  <c r="C5" i="3"/>
  <c r="D34" i="3" s="1"/>
  <c r="F61" i="1"/>
  <c r="C59" i="1"/>
  <c r="F55" i="1"/>
  <c r="C53" i="1"/>
  <c r="C41" i="1"/>
  <c r="F34" i="1"/>
  <c r="C32" i="1"/>
  <c r="F23" i="1"/>
  <c r="C23" i="1"/>
  <c r="F18" i="1"/>
  <c r="C17" i="1"/>
  <c r="F66" i="1" s="1"/>
  <c r="C11" i="1"/>
  <c r="F65" i="1" s="1"/>
  <c r="D175" i="5" l="1"/>
  <c r="D181" i="5" s="1"/>
  <c r="D34" i="5"/>
  <c r="D19" i="5"/>
  <c r="D73" i="5"/>
  <c r="D104" i="5"/>
  <c r="D52" i="5"/>
  <c r="D81" i="5"/>
  <c r="D130" i="5"/>
  <c r="D95" i="5"/>
  <c r="D160" i="5"/>
  <c r="D179" i="5"/>
  <c r="D40" i="5"/>
  <c r="D121" i="5"/>
  <c r="D169" i="5"/>
  <c r="D28" i="5"/>
  <c r="D130" i="3"/>
  <c r="F67" i="1"/>
  <c r="D160" i="3"/>
  <c r="D73" i="3"/>
  <c r="D179" i="3"/>
  <c r="D185" i="3" s="1"/>
  <c r="D40" i="3"/>
  <c r="D175" i="3"/>
  <c r="D181" i="3" s="1"/>
  <c r="D183" i="3" s="1"/>
  <c r="D185" i="5" l="1"/>
  <c r="D183" i="5"/>
</calcChain>
</file>

<file path=xl/sharedStrings.xml><?xml version="1.0" encoding="utf-8"?>
<sst xmlns="http://schemas.openxmlformats.org/spreadsheetml/2006/main" count="764" uniqueCount="228">
  <si>
    <t>Ingreso</t>
  </si>
  <si>
    <t>Monto</t>
  </si>
  <si>
    <t>4. Vivienda</t>
  </si>
  <si>
    <t>Salario mensual</t>
  </si>
  <si>
    <t>Préstamo de la vivienda</t>
  </si>
  <si>
    <t>Ingreso por intereses</t>
  </si>
  <si>
    <t>Prepago del préstamo</t>
  </si>
  <si>
    <t>Dividendos</t>
  </si>
  <si>
    <t>Impuesto de la vivienda</t>
  </si>
  <si>
    <t>Comisiones/bonos/propinas</t>
  </si>
  <si>
    <t>Seguro de incendio y/o inundaciones</t>
  </si>
  <si>
    <t>Ingreso por jubilación</t>
  </si>
  <si>
    <t>Renta</t>
  </si>
  <si>
    <t>Ingreso neto de negocios</t>
  </si>
  <si>
    <t>Seguro de arrendatario</t>
  </si>
  <si>
    <t>Regalos en efectivo</t>
  </si>
  <si>
    <t xml:space="preserve">Electricidad </t>
  </si>
  <si>
    <t>Apoyo infantil/pensión</t>
  </si>
  <si>
    <t xml:space="preserve">Mantenimiento del jardín </t>
  </si>
  <si>
    <t>Total ingresos</t>
  </si>
  <si>
    <t>Agua/instalaciones sanitarias</t>
  </si>
  <si>
    <t>Teléfono fijo/celular</t>
  </si>
  <si>
    <t>1. Donativos</t>
  </si>
  <si>
    <t>Gas</t>
  </si>
  <si>
    <t>Iglesia local</t>
  </si>
  <si>
    <t xml:space="preserve">Mantenimiento/piscina   </t>
  </si>
  <si>
    <t>Pobre y necesitados</t>
  </si>
  <si>
    <t xml:space="preserve">TV/cable/satélite/internet </t>
  </si>
  <si>
    <t>Ministerios</t>
  </si>
  <si>
    <t xml:space="preserve">Control de plagas/termitas </t>
  </si>
  <si>
    <t>Total donativos</t>
  </si>
  <si>
    <t xml:space="preserve">HOA/Cuota de condominio </t>
  </si>
  <si>
    <t>Total gastos de vivienda</t>
  </si>
  <si>
    <t>2. Impuestos</t>
  </si>
  <si>
    <t>Federal</t>
  </si>
  <si>
    <t>5. Alimentos</t>
  </si>
  <si>
    <t>Seguro social/médico</t>
  </si>
  <si>
    <t xml:space="preserve">Comestibles (alimentos)   </t>
  </si>
  <si>
    <t>Estatal/local</t>
  </si>
  <si>
    <t xml:space="preserve">Restaurantes (comidas fuera de casa) </t>
  </si>
  <si>
    <t>Total impuestos</t>
  </si>
  <si>
    <t>Total alimentos</t>
  </si>
  <si>
    <t>3. Ahorros e Inversiones</t>
  </si>
  <si>
    <t>6. Transporte</t>
  </si>
  <si>
    <t>Ahorro para emergencias</t>
  </si>
  <si>
    <t>Pago de automóvil</t>
  </si>
  <si>
    <t>Reemplazo de auto</t>
  </si>
  <si>
    <t>Gasolina y aceite</t>
  </si>
  <si>
    <t>Planes de jubilación 401k/403b</t>
  </si>
  <si>
    <t xml:space="preserve">Seguro del vehículo  </t>
  </si>
  <si>
    <t>Fondo universitario</t>
  </si>
  <si>
    <t xml:space="preserve">Impuestos/permisos/licencias </t>
  </si>
  <si>
    <t>Acciones/bonos/otros</t>
  </si>
  <si>
    <t>Reparación/mantenimiento/neumáticos</t>
  </si>
  <si>
    <t>IRA</t>
  </si>
  <si>
    <t>Peaje/tarifas de tránsito/ Estacionamiento</t>
  </si>
  <si>
    <t>Total ahorro e inversión</t>
  </si>
  <si>
    <t>Satélite/Radio</t>
  </si>
  <si>
    <t>AAA/Club del automivilista</t>
  </si>
  <si>
    <t>Total transporte</t>
  </si>
  <si>
    <t xml:space="preserve">7. Ropa </t>
  </si>
  <si>
    <t>Cuidado del cabello</t>
  </si>
  <si>
    <t xml:space="preserve">Adultos </t>
  </si>
  <si>
    <t>Vitaminas/suplementos</t>
  </si>
  <si>
    <t>Niños/pañales</t>
  </si>
  <si>
    <t>Regalos (cumpleaños)</t>
  </si>
  <si>
    <t>Lavandería/tintorería</t>
  </si>
  <si>
    <t>Regalos (Navidad)</t>
  </si>
  <si>
    <t>Total ropa</t>
  </si>
  <si>
    <t>Regalos (aniversario/bodas)</t>
  </si>
  <si>
    <t>Regalos (graduación)</t>
  </si>
  <si>
    <t>8. Médicos y salud</t>
  </si>
  <si>
    <t>Correos</t>
  </si>
  <si>
    <t xml:space="preserve">Doctor </t>
  </si>
  <si>
    <t>Pensión/apoyo infantil</t>
  </si>
  <si>
    <t>Odontólogo</t>
  </si>
  <si>
    <t>Alimentos/suministros/mascotas</t>
  </si>
  <si>
    <t>Recetas</t>
  </si>
  <si>
    <t>Veterinario</t>
  </si>
  <si>
    <t xml:space="preserve">Cuidado de ojos/lentes   </t>
  </si>
  <si>
    <t>Vacunas/Recetas</t>
  </si>
  <si>
    <t xml:space="preserve">Seguro de salud/vista/dientes </t>
  </si>
  <si>
    <t>Pensión/guardería de mascotas</t>
  </si>
  <si>
    <t xml:space="preserve">Seguro de incapacidad </t>
  </si>
  <si>
    <t>Preparación de impuestos/legal</t>
  </si>
  <si>
    <t>Seguro de cuidado a largo plazo</t>
  </si>
  <si>
    <t>Deportes/pasatiempos</t>
  </si>
  <si>
    <t>Deducibles</t>
  </si>
  <si>
    <t>Otros cargos</t>
  </si>
  <si>
    <t>Cuenta de ahorros para salud/gastos flexibles</t>
  </si>
  <si>
    <t>Intereses y cargos bancarios</t>
  </si>
  <si>
    <t>Total médicos y salud</t>
  </si>
  <si>
    <t>Fotos familiares</t>
  </si>
  <si>
    <t>Suscripciones/cuotas</t>
  </si>
  <si>
    <t>9. Educación</t>
  </si>
  <si>
    <t>Total personal</t>
  </si>
  <si>
    <t>Educación para adultos</t>
  </si>
  <si>
    <t xml:space="preserve">Utiles escolares  </t>
  </si>
  <si>
    <t>11. Entretenimiento/vacaciones</t>
  </si>
  <si>
    <t xml:space="preserve">Tutorías/clases/actividades   </t>
  </si>
  <si>
    <t>Actividades</t>
  </si>
  <si>
    <t>Total Educación</t>
  </si>
  <si>
    <t>Vacaciones/viajes/hospedaje</t>
  </si>
  <si>
    <t>Videos/libros/música</t>
  </si>
  <si>
    <t>10. Personal</t>
  </si>
  <si>
    <t>Total entretenimiento/vacaciones</t>
  </si>
  <si>
    <t>Encargos</t>
  </si>
  <si>
    <t xml:space="preserve">Cuidado de los hĳos/niñera    </t>
  </si>
  <si>
    <t>12. Deudas
(Ver lista de deudas en páginas 67-68)</t>
  </si>
  <si>
    <t xml:space="preserve">Seguro de vida </t>
  </si>
  <si>
    <t xml:space="preserve">Seguro de discapacidad </t>
  </si>
  <si>
    <t>Total ingresos:</t>
  </si>
  <si>
    <t>Suministros de limpieza</t>
  </si>
  <si>
    <t>Menos total gastos:</t>
  </si>
  <si>
    <t>Artículos de tocador/cosméticos</t>
  </si>
  <si>
    <t>Igual a excedente o faltante</t>
  </si>
  <si>
    <t>Fecha del Plan</t>
  </si>
  <si>
    <t>00/00/0000</t>
  </si>
  <si>
    <t>Pautas del Porcentaje</t>
  </si>
  <si>
    <t>Ingresos Mensuales</t>
  </si>
  <si>
    <t>células calculadas automáticamente</t>
  </si>
  <si>
    <t>INGRESO</t>
  </si>
  <si>
    <t>Cantidad</t>
  </si>
  <si>
    <t>Ingreso por retiro</t>
  </si>
  <si>
    <t xml:space="preserve">Pensión alimenticia/ matrimonial </t>
  </si>
  <si>
    <t>Otros Ingresos</t>
  </si>
  <si>
    <t xml:space="preserve"> </t>
  </si>
  <si>
    <t>Pauta</t>
  </si>
  <si>
    <t>MENOS</t>
  </si>
  <si>
    <t>Categoria 1 - Donaciones</t>
  </si>
  <si>
    <t>Pobre y necesitado</t>
  </si>
  <si>
    <t>Otros</t>
  </si>
  <si>
    <t>Categoria - 2 Impuestos</t>
  </si>
  <si>
    <t>Seguro Médico/Social</t>
  </si>
  <si>
    <t>Impuesto Estatal/Local</t>
  </si>
  <si>
    <t>Ingreso neto gastable</t>
  </si>
  <si>
    <t>Cantidad total</t>
  </si>
  <si>
    <t>Costo Mensual de Vida</t>
  </si>
  <si>
    <t>5-15%</t>
  </si>
  <si>
    <t>Categoria 3 - Ahorros e Inversiones</t>
  </si>
  <si>
    <t>Total de ahorro e inversión</t>
  </si>
  <si>
    <t>Remplazo de auto</t>
  </si>
  <si>
    <t>Planes de retiro/401k/403b</t>
  </si>
  <si>
    <t>Acciones/Bonos/Otros</t>
  </si>
  <si>
    <t>30-40%</t>
  </si>
  <si>
    <t>Categoria 4 - Vivienda</t>
  </si>
  <si>
    <t>Hipoteca</t>
  </si>
  <si>
    <t>Pre-pago de hipoteca</t>
  </si>
  <si>
    <t>Impuesto sobre la propiedad</t>
  </si>
  <si>
    <t>Seguro de propietarios/Inundaciones</t>
  </si>
  <si>
    <t>Seguro de inquilinos</t>
  </si>
  <si>
    <t>Electricidad</t>
  </si>
  <si>
    <t>Mantenimiento de jardín</t>
  </si>
  <si>
    <t>Agua/Instalaciones sanitarias</t>
  </si>
  <si>
    <t>Teléfono/Celular</t>
  </si>
  <si>
    <t>Gasolina</t>
  </si>
  <si>
    <t>Mantenimiento/Piscina</t>
  </si>
  <si>
    <t>TV/Cable/Satélite/Internet</t>
  </si>
  <si>
    <t>Control de plagas/termitas</t>
  </si>
  <si>
    <t>HOA/Cuota de condominio</t>
  </si>
  <si>
    <t>Categoria 5 - Alimentos</t>
  </si>
  <si>
    <t>Compra/Comestibles</t>
  </si>
  <si>
    <t>Restaurantes</t>
  </si>
  <si>
    <t>10-15%</t>
  </si>
  <si>
    <t>Categoria 6 - Transporte</t>
  </si>
  <si>
    <t>Pago de auto</t>
  </si>
  <si>
    <t>Seguro del auto</t>
  </si>
  <si>
    <t>Impuestos/Permisos</t>
  </si>
  <si>
    <t>Reparación/Manten/Llantas</t>
  </si>
  <si>
    <t>Peaje/Tarifa tránsito/Estacionamiento</t>
  </si>
  <si>
    <t>AAA/Club Automovilista</t>
  </si>
  <si>
    <t>2-7%</t>
  </si>
  <si>
    <t>Categoria 7 - Ropa</t>
  </si>
  <si>
    <t>Adultos</t>
  </si>
  <si>
    <t>Niños/Pañales</t>
  </si>
  <si>
    <t>Lavandería</t>
  </si>
  <si>
    <t>5-10%</t>
  </si>
  <si>
    <t>Categoria 8 -  Médicos y Salud</t>
  </si>
  <si>
    <t>Doctor</t>
  </si>
  <si>
    <t>Dentista</t>
  </si>
  <si>
    <t>Prescripciones</t>
  </si>
  <si>
    <t>Cuidado de ojos/lentes</t>
  </si>
  <si>
    <t>*Seguro de Salud/Visión/Dental</t>
  </si>
  <si>
    <t>*Seguro de incapacidad</t>
  </si>
  <si>
    <t>*Seguro de cuidado a largo plazo</t>
  </si>
  <si>
    <t>*HSA/Gastos flexibles</t>
  </si>
  <si>
    <t xml:space="preserve">* Estos artículos pueden ser de todo incluido en las deducciones de nómina para </t>
  </si>
  <si>
    <t>las primas y pueden ser catalogado como un artículo.</t>
  </si>
  <si>
    <t>Categoria 9 - Educación</t>
  </si>
  <si>
    <t>Matrícula de niños/Materiales escolares</t>
  </si>
  <si>
    <t>Tutorías/Clases/Actividades</t>
  </si>
  <si>
    <t>Categoria 10 - Persona</t>
  </si>
  <si>
    <t>Cuidado de los hijos/Niñera</t>
  </si>
  <si>
    <t>Financiera - Pensión alimenticia/Manutención</t>
  </si>
  <si>
    <t>Financiera - Subsidio</t>
  </si>
  <si>
    <t>Financiera - Cargos/Honorarios Bancarios</t>
  </si>
  <si>
    <t>Financiera - Cargos/Cuotas de T de C</t>
  </si>
  <si>
    <t>Financiera - Preparación de impuestos/legal</t>
  </si>
  <si>
    <t>Regalos (Aniversario/Bodas)</t>
  </si>
  <si>
    <t>Regalos (Cumpleaños)</t>
  </si>
  <si>
    <t>Regalos (Graduación)</t>
  </si>
  <si>
    <t>Para el hogar - Suministros de limpieza</t>
  </si>
  <si>
    <t>Para el hogar - Fotos familiares</t>
  </si>
  <si>
    <t>Para el hogar - Franqueo</t>
  </si>
  <si>
    <t>Para el hogar - Suscripciones / Cuotas</t>
  </si>
  <si>
    <t>Seguro de discapacidad</t>
  </si>
  <si>
    <t>Seguro de Vida</t>
  </si>
  <si>
    <t>Mascotas - Alimentos para mascotas</t>
  </si>
  <si>
    <t>Mascotas - Embarque/Guardería de mascotas</t>
  </si>
  <si>
    <t>Mascotas - Las vacunas; Recetas</t>
  </si>
  <si>
    <t>Mascotas - Veterinario</t>
  </si>
  <si>
    <t>Deportes/Afición/Pasatiempos</t>
  </si>
  <si>
    <t>Artículos de tocador - Cuidado del cabello</t>
  </si>
  <si>
    <t>Artículos de tocador- Cosméticos</t>
  </si>
  <si>
    <t>Artículos de tocador - Vitaminas / Suplementos</t>
  </si>
  <si>
    <t>Categoria 11 - Entretenimiento/Vacaciones</t>
  </si>
  <si>
    <t>Vacaciones/Viajes/Hospedaje</t>
  </si>
  <si>
    <t>Videos/Libros/Música</t>
  </si>
  <si>
    <t>Categoria 12 - Deudas</t>
  </si>
  <si>
    <t>Ver lista de deudas</t>
  </si>
  <si>
    <t>Gastos Totales</t>
  </si>
  <si>
    <t>INGRESOS vs. GASTOS</t>
  </si>
  <si>
    <t>Ingreso neto Gastable</t>
  </si>
  <si>
    <t>Menos total de gastos:</t>
  </si>
  <si>
    <t>Presupuestado por ciento del ingreso neto de gastar con facilidad</t>
  </si>
  <si>
    <t>Igual a exceso o déficit</t>
  </si>
  <si>
    <t xml:space="preserve">Plan estimado de gastos (Presupuesto)   </t>
  </si>
  <si>
    <t xml:space="preserve"> Muestra -  Plan estimado de gastos (Presupuesto)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</si>
</sst>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mm/dd/yy"/>
    <numFmt numFmtId="166" formatCode="_(&quot;$&quot;* #,##0.00_);_(&quot;$&quot;* \(#,##0.00\);_(&quot;$&quot;* &quot;-&quot;??_);_(@_)"/>
  </numFmts>
  <fonts count="35" x14ac:knownFonts="1">
    <font>
      <sz val="10"/>
      <color rgb="FF000000"/>
      <name val="Arial"/>
      <scheme val="minor"/>
    </font>
    <font>
      <b/>
      <sz val="12"/>
      <color rgb="FF231F20"/>
      <name val="Lato"/>
      <family val="2"/>
    </font>
    <font>
      <sz val="10"/>
      <color theme="1"/>
      <name val="Lato"/>
      <family val="2"/>
    </font>
    <font>
      <sz val="10"/>
      <color rgb="FF000000"/>
      <name val="Lato"/>
      <family val="2"/>
    </font>
    <font>
      <sz val="12"/>
      <color rgb="FF231F20"/>
      <name val="Lato"/>
      <family val="2"/>
    </font>
    <font>
      <b/>
      <i/>
      <sz val="12"/>
      <color rgb="FF231F20"/>
      <name val="Lato"/>
      <family val="2"/>
    </font>
    <font>
      <b/>
      <sz val="10"/>
      <color theme="1"/>
      <name val="Lato"/>
      <family val="2"/>
    </font>
    <font>
      <b/>
      <sz val="14"/>
      <color rgb="FF749C8B"/>
      <name val="Lato"/>
      <family val="2"/>
    </font>
    <font>
      <sz val="10"/>
      <name val="Lato"/>
      <family val="2"/>
    </font>
    <font>
      <sz val="12"/>
      <color theme="1"/>
      <name val="Lato"/>
      <family val="2"/>
    </font>
    <font>
      <b/>
      <sz val="12"/>
      <color theme="1"/>
      <name val="Lato"/>
      <family val="2"/>
    </font>
    <font>
      <sz val="8"/>
      <color theme="1"/>
      <name val="Lato"/>
      <family val="2"/>
    </font>
    <font>
      <b/>
      <i/>
      <sz val="12"/>
      <color theme="1"/>
      <name val="Lato"/>
      <family val="2"/>
    </font>
    <font>
      <sz val="11"/>
      <color theme="1"/>
      <name val="Lato"/>
      <family val="2"/>
    </font>
    <font>
      <b/>
      <i/>
      <sz val="10"/>
      <color theme="1"/>
      <name val="Lato"/>
      <family val="2"/>
    </font>
    <font>
      <b/>
      <i/>
      <sz val="14"/>
      <color theme="1"/>
      <name val="Lato"/>
      <family val="2"/>
    </font>
    <font>
      <b/>
      <sz val="14"/>
      <color theme="1"/>
      <name val="Lato"/>
      <family val="2"/>
    </font>
    <font>
      <b/>
      <i/>
      <sz val="11"/>
      <color theme="1"/>
      <name val="Lato"/>
      <family val="2"/>
    </font>
    <font>
      <i/>
      <sz val="12"/>
      <color theme="1"/>
      <name val="Lato"/>
      <family val="2"/>
    </font>
    <font>
      <b/>
      <sz val="14"/>
      <color rgb="FFFF0000"/>
      <name val="Lato"/>
      <family val="2"/>
    </font>
    <font>
      <i/>
      <sz val="10"/>
      <color theme="1"/>
      <name val="Lato"/>
      <family val="2"/>
    </font>
    <font>
      <b/>
      <sz val="16"/>
      <color theme="0"/>
      <name val="Lato"/>
      <family val="2"/>
    </font>
    <font>
      <sz val="10"/>
      <color theme="0"/>
      <name val="Lato"/>
      <family val="2"/>
    </font>
    <font>
      <b/>
      <sz val="14"/>
      <color theme="0"/>
      <name val="Lato"/>
      <family val="2"/>
    </font>
    <font>
      <b/>
      <sz val="16"/>
      <name val="Lato"/>
      <family val="2"/>
    </font>
    <font>
      <sz val="12"/>
      <name val="Lato"/>
      <family val="2"/>
    </font>
    <font>
      <b/>
      <sz val="12"/>
      <name val="Lato"/>
      <family val="2"/>
    </font>
    <font>
      <b/>
      <i/>
      <sz val="12"/>
      <name val="Lato"/>
      <family val="2"/>
    </font>
    <font>
      <sz val="11"/>
      <name val="Lato"/>
      <family val="2"/>
    </font>
    <font>
      <b/>
      <i/>
      <sz val="10"/>
      <name val="Lato"/>
      <family val="2"/>
    </font>
    <font>
      <b/>
      <i/>
      <sz val="14"/>
      <name val="Lato"/>
      <family val="2"/>
    </font>
    <font>
      <b/>
      <sz val="14"/>
      <name val="Lato"/>
      <family val="2"/>
    </font>
    <font>
      <b/>
      <i/>
      <sz val="11"/>
      <name val="Lato"/>
      <family val="2"/>
    </font>
    <font>
      <i/>
      <sz val="12"/>
      <name val="Lato"/>
      <family val="2"/>
    </font>
    <font>
      <i/>
      <sz val="10"/>
      <name val="Lato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rgb="FF8EAADB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6">
    <xf numFmtId="0" fontId="0" fillId="0" borderId="0" xfId="0"/>
    <xf numFmtId="0" fontId="1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right" wrapText="1"/>
    </xf>
    <xf numFmtId="0" fontId="3" fillId="0" borderId="0" xfId="0" applyFont="1"/>
    <xf numFmtId="16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164" fontId="2" fillId="0" borderId="1" xfId="0" applyNumberFormat="1" applyFont="1" applyBorder="1" applyAlignment="1">
      <alignment horizontal="right" wrapText="1"/>
    </xf>
    <xf numFmtId="0" fontId="4" fillId="2" borderId="0" xfId="0" applyFont="1" applyFill="1" applyAlignment="1">
      <alignment horizontal="left"/>
    </xf>
    <xf numFmtId="0" fontId="5" fillId="0" borderId="0" xfId="0" applyFont="1" applyAlignment="1">
      <alignment horizontal="left" wrapText="1"/>
    </xf>
    <xf numFmtId="164" fontId="6" fillId="0" borderId="1" xfId="0" applyNumberFormat="1" applyFont="1" applyBorder="1" applyAlignment="1">
      <alignment horizontal="right" wrapText="1"/>
    </xf>
    <xf numFmtId="0" fontId="1" fillId="0" borderId="0" xfId="0" applyFont="1"/>
    <xf numFmtId="0" fontId="2" fillId="0" borderId="0" xfId="0" applyFont="1"/>
    <xf numFmtId="164" fontId="7" fillId="0" borderId="0" xfId="0" applyNumberFormat="1" applyFont="1" applyAlignment="1">
      <alignment horizontal="right" wrapText="1"/>
    </xf>
    <xf numFmtId="0" fontId="9" fillId="0" borderId="0" xfId="0" applyFont="1"/>
    <xf numFmtId="0" fontId="10" fillId="0" borderId="5" xfId="0" applyFont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2" fillId="3" borderId="10" xfId="0" applyFont="1" applyFill="1" applyBorder="1"/>
    <xf numFmtId="49" fontId="10" fillId="2" borderId="11" xfId="0" applyNumberFormat="1" applyFont="1" applyFill="1" applyBorder="1" applyAlignment="1">
      <alignment vertic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/>
    <xf numFmtId="0" fontId="11" fillId="0" borderId="0" xfId="0" applyFont="1" applyAlignment="1">
      <alignment vertical="center"/>
    </xf>
    <xf numFmtId="0" fontId="12" fillId="0" borderId="15" xfId="0" applyFont="1" applyBorder="1"/>
    <xf numFmtId="0" fontId="10" fillId="0" borderId="15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49" fontId="12" fillId="0" borderId="5" xfId="0" applyNumberFormat="1" applyFont="1" applyBorder="1" applyAlignment="1">
      <alignment horizontal="left" vertical="center"/>
    </xf>
    <xf numFmtId="166" fontId="13" fillId="0" borderId="0" xfId="0" applyNumberFormat="1" applyFont="1" applyAlignment="1">
      <alignment horizontal="center"/>
    </xf>
    <xf numFmtId="49" fontId="13" fillId="0" borderId="5" xfId="0" applyNumberFormat="1" applyFont="1" applyBorder="1" applyAlignment="1">
      <alignment vertical="center" wrapText="1"/>
    </xf>
    <xf numFmtId="166" fontId="13" fillId="0" borderId="0" xfId="0" applyNumberFormat="1" applyFont="1"/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/>
    </xf>
    <xf numFmtId="166" fontId="2" fillId="0" borderId="17" xfId="0" applyNumberFormat="1" applyFont="1" applyBorder="1" applyAlignment="1">
      <alignment horizontal="center"/>
    </xf>
    <xf numFmtId="49" fontId="12" fillId="0" borderId="18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"/>
    </xf>
    <xf numFmtId="9" fontId="14" fillId="0" borderId="19" xfId="0" applyNumberFormat="1" applyFont="1" applyBorder="1"/>
    <xf numFmtId="0" fontId="2" fillId="2" borderId="13" xfId="0" applyFont="1" applyFill="1" applyBorder="1"/>
    <xf numFmtId="166" fontId="14" fillId="0" borderId="15" xfId="0" applyNumberFormat="1" applyFont="1" applyBorder="1"/>
    <xf numFmtId="49" fontId="9" fillId="0" borderId="5" xfId="0" applyNumberFormat="1" applyFont="1" applyBorder="1" applyAlignment="1">
      <alignment vertical="center"/>
    </xf>
    <xf numFmtId="166" fontId="9" fillId="0" borderId="0" xfId="0" applyNumberFormat="1" applyFont="1"/>
    <xf numFmtId="9" fontId="14" fillId="0" borderId="15" xfId="0" applyNumberFormat="1" applyFont="1" applyBorder="1"/>
    <xf numFmtId="49" fontId="9" fillId="0" borderId="16" xfId="0" applyNumberFormat="1" applyFont="1" applyBorder="1" applyAlignment="1">
      <alignment vertical="center"/>
    </xf>
    <xf numFmtId="166" fontId="9" fillId="0" borderId="17" xfId="0" applyNumberFormat="1" applyFont="1" applyBorder="1"/>
    <xf numFmtId="9" fontId="14" fillId="0" borderId="20" xfId="0" applyNumberFormat="1" applyFont="1" applyBorder="1"/>
    <xf numFmtId="166" fontId="2" fillId="0" borderId="22" xfId="0" applyNumberFormat="1" applyFont="1" applyBorder="1" applyAlignment="1">
      <alignment horizontal="center"/>
    </xf>
    <xf numFmtId="0" fontId="2" fillId="0" borderId="23" xfId="0" applyFont="1" applyBorder="1"/>
    <xf numFmtId="49" fontId="2" fillId="2" borderId="11" xfId="0" applyNumberFormat="1" applyFont="1" applyFill="1" applyBorder="1" applyAlignment="1">
      <alignment horizontal="center" vertical="center"/>
    </xf>
    <xf numFmtId="166" fontId="2" fillId="2" borderId="12" xfId="0" applyNumberFormat="1" applyFont="1" applyFill="1" applyBorder="1" applyAlignment="1">
      <alignment horizontal="center"/>
    </xf>
    <xf numFmtId="49" fontId="16" fillId="0" borderId="5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16" fillId="0" borderId="15" xfId="0" applyNumberFormat="1" applyFont="1" applyBorder="1" applyAlignment="1">
      <alignment horizontal="center"/>
    </xf>
    <xf numFmtId="49" fontId="16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/>
    </xf>
    <xf numFmtId="9" fontId="14" fillId="0" borderId="20" xfId="0" applyNumberFormat="1" applyFont="1" applyBorder="1" applyAlignment="1">
      <alignment horizontal="right"/>
    </xf>
    <xf numFmtId="0" fontId="16" fillId="0" borderId="15" xfId="0" applyFont="1" applyBorder="1"/>
    <xf numFmtId="166" fontId="13" fillId="0" borderId="15" xfId="0" applyNumberFormat="1" applyFont="1" applyBorder="1"/>
    <xf numFmtId="0" fontId="2" fillId="5" borderId="12" xfId="0" applyFont="1" applyFill="1" applyBorder="1"/>
    <xf numFmtId="49" fontId="12" fillId="0" borderId="15" xfId="0" applyNumberFormat="1" applyFont="1" applyBorder="1" applyAlignment="1">
      <alignment horizontal="right"/>
    </xf>
    <xf numFmtId="166" fontId="3" fillId="2" borderId="12" xfId="0" applyNumberFormat="1" applyFont="1" applyFill="1" applyBorder="1" applyAlignment="1">
      <alignment horizontal="center"/>
    </xf>
    <xf numFmtId="166" fontId="2" fillId="0" borderId="0" xfId="0" applyNumberFormat="1" applyFont="1"/>
    <xf numFmtId="0" fontId="2" fillId="0" borderId="17" xfId="0" applyFont="1" applyBorder="1"/>
    <xf numFmtId="49" fontId="10" fillId="0" borderId="5" xfId="0" applyNumberFormat="1" applyFont="1" applyBorder="1" applyAlignment="1">
      <alignment horizontal="left" vertical="center"/>
    </xf>
    <xf numFmtId="49" fontId="9" fillId="0" borderId="21" xfId="0" applyNumberFormat="1" applyFont="1" applyBorder="1" applyAlignment="1">
      <alignment vertical="center"/>
    </xf>
    <xf numFmtId="166" fontId="9" fillId="0" borderId="22" xfId="0" applyNumberFormat="1" applyFont="1" applyBorder="1"/>
    <xf numFmtId="166" fontId="13" fillId="0" borderId="23" xfId="0" applyNumberFormat="1" applyFont="1" applyBorder="1"/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/>
    </xf>
    <xf numFmtId="49" fontId="12" fillId="0" borderId="0" xfId="0" applyNumberFormat="1" applyFont="1" applyAlignment="1">
      <alignment horizontal="left"/>
    </xf>
    <xf numFmtId="49" fontId="18" fillId="0" borderId="5" xfId="0" applyNumberFormat="1" applyFont="1" applyBorder="1" applyAlignment="1">
      <alignment horizontal="left" vertical="center"/>
    </xf>
    <xf numFmtId="49" fontId="18" fillId="0" borderId="16" xfId="0" applyNumberFormat="1" applyFont="1" applyBorder="1" applyAlignment="1">
      <alignment horizontal="left" vertical="center"/>
    </xf>
    <xf numFmtId="49" fontId="12" fillId="0" borderId="17" xfId="0" applyNumberFormat="1" applyFont="1" applyBorder="1" applyAlignment="1">
      <alignment horizontal="left"/>
    </xf>
    <xf numFmtId="0" fontId="2" fillId="0" borderId="22" xfId="0" applyFont="1" applyBorder="1"/>
    <xf numFmtId="166" fontId="2" fillId="0" borderId="23" xfId="0" applyNumberFormat="1" applyFont="1" applyBorder="1"/>
    <xf numFmtId="49" fontId="10" fillId="0" borderId="0" xfId="0" applyNumberFormat="1" applyFont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21" xfId="0" applyNumberFormat="1" applyFont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49" fontId="16" fillId="0" borderId="21" xfId="0" applyNumberFormat="1" applyFont="1" applyBorder="1" applyAlignment="1">
      <alignment horizontal="left"/>
    </xf>
    <xf numFmtId="0" fontId="8" fillId="0" borderId="22" xfId="0" applyFont="1" applyBorder="1"/>
    <xf numFmtId="0" fontId="8" fillId="0" borderId="23" xfId="0" applyFont="1" applyBorder="1"/>
    <xf numFmtId="166" fontId="16" fillId="3" borderId="14" xfId="0" applyNumberFormat="1" applyFont="1" applyFill="1" applyBorder="1" applyAlignment="1">
      <alignment horizontal="center"/>
    </xf>
    <xf numFmtId="9" fontId="2" fillId="0" borderId="0" xfId="0" applyNumberFormat="1" applyFont="1"/>
    <xf numFmtId="49" fontId="19" fillId="0" borderId="25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/>
    </xf>
    <xf numFmtId="166" fontId="19" fillId="0" borderId="26" xfId="0" applyNumberFormat="1" applyFont="1" applyBorder="1" applyAlignment="1">
      <alignment horizontal="center"/>
    </xf>
    <xf numFmtId="0" fontId="16" fillId="0" borderId="6" xfId="0" applyFont="1" applyBorder="1"/>
    <xf numFmtId="49" fontId="2" fillId="0" borderId="5" xfId="0" applyNumberFormat="1" applyFont="1" applyBorder="1" applyAlignment="1">
      <alignment horizontal="center" vertical="center"/>
    </xf>
    <xf numFmtId="0" fontId="16" fillId="2" borderId="12" xfId="0" applyFont="1" applyFill="1" applyBorder="1"/>
    <xf numFmtId="49" fontId="16" fillId="0" borderId="5" xfId="0" applyNumberFormat="1" applyFont="1" applyBorder="1" applyAlignment="1">
      <alignment horizontal="left"/>
    </xf>
    <xf numFmtId="0" fontId="3" fillId="0" borderId="0" xfId="0" applyFont="1"/>
    <xf numFmtId="0" fontId="8" fillId="0" borderId="15" xfId="0" applyFont="1" applyBorder="1"/>
    <xf numFmtId="166" fontId="16" fillId="3" borderId="14" xfId="0" applyNumberFormat="1" applyFont="1" applyFill="1" applyBorder="1"/>
    <xf numFmtId="0" fontId="16" fillId="0" borderId="0" xfId="0" applyFont="1"/>
    <xf numFmtId="0" fontId="20" fillId="0" borderId="0" xfId="0" applyFont="1" applyAlignment="1">
      <alignment vertical="top"/>
    </xf>
    <xf numFmtId="49" fontId="2" fillId="0" borderId="5" xfId="0" applyNumberFormat="1" applyFont="1" applyBorder="1" applyAlignment="1">
      <alignment horizontal="left" vertical="center"/>
    </xf>
    <xf numFmtId="0" fontId="2" fillId="2" borderId="12" xfId="0" applyFont="1" applyFill="1" applyBorder="1"/>
    <xf numFmtId="166" fontId="16" fillId="0" borderId="14" xfId="0" applyNumberFormat="1" applyFont="1" applyBorder="1"/>
    <xf numFmtId="9" fontId="16" fillId="3" borderId="14" xfId="0" applyNumberFormat="1" applyFont="1" applyFill="1" applyBorder="1"/>
    <xf numFmtId="0" fontId="3" fillId="0" borderId="0" xfId="0" applyFont="1" applyAlignment="1">
      <alignment vertical="center"/>
    </xf>
    <xf numFmtId="0" fontId="21" fillId="6" borderId="2" xfId="0" applyFont="1" applyFill="1" applyBorder="1" applyAlignment="1">
      <alignment horizontal="center"/>
    </xf>
    <xf numFmtId="0" fontId="22" fillId="7" borderId="3" xfId="0" applyFont="1" applyFill="1" applyBorder="1"/>
    <xf numFmtId="0" fontId="22" fillId="7" borderId="4" xfId="0" applyFont="1" applyFill="1" applyBorder="1"/>
    <xf numFmtId="49" fontId="21" fillId="6" borderId="7" xfId="0" applyNumberFormat="1" applyFont="1" applyFill="1" applyBorder="1" applyAlignment="1">
      <alignment horizontal="center"/>
    </xf>
    <xf numFmtId="0" fontId="22" fillId="7" borderId="8" xfId="0" applyFont="1" applyFill="1" applyBorder="1"/>
    <xf numFmtId="0" fontId="22" fillId="7" borderId="9" xfId="0" applyFont="1" applyFill="1" applyBorder="1"/>
    <xf numFmtId="49" fontId="23" fillId="6" borderId="7" xfId="0" applyNumberFormat="1" applyFont="1" applyFill="1" applyBorder="1" applyAlignment="1">
      <alignment horizontal="center"/>
    </xf>
    <xf numFmtId="49" fontId="12" fillId="0" borderId="11" xfId="0" applyNumberFormat="1" applyFont="1" applyBorder="1" applyAlignment="1">
      <alignment horizontal="left" vertical="center"/>
    </xf>
    <xf numFmtId="166" fontId="9" fillId="0" borderId="12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49" fontId="15" fillId="0" borderId="28" xfId="0" applyNumberFormat="1" applyFont="1" applyBorder="1" applyAlignment="1">
      <alignment horizontal="left" vertical="center"/>
    </xf>
    <xf numFmtId="49" fontId="12" fillId="0" borderId="29" xfId="0" applyNumberFormat="1" applyFont="1" applyBorder="1" applyAlignment="1">
      <alignment horizontal="center"/>
    </xf>
    <xf numFmtId="0" fontId="8" fillId="0" borderId="29" xfId="0" applyFont="1" applyBorder="1"/>
    <xf numFmtId="166" fontId="16" fillId="3" borderId="30" xfId="0" applyNumberFormat="1" applyFont="1" applyFill="1" applyBorder="1" applyAlignment="1">
      <alignment horizontal="center"/>
    </xf>
    <xf numFmtId="0" fontId="2" fillId="0" borderId="12" xfId="0" applyFont="1" applyBorder="1"/>
    <xf numFmtId="49" fontId="12" fillId="0" borderId="31" xfId="0" applyNumberFormat="1" applyFont="1" applyBorder="1" applyAlignment="1">
      <alignment horizontal="left" vertical="center" wrapText="1"/>
    </xf>
    <xf numFmtId="49" fontId="9" fillId="4" borderId="32" xfId="0" applyNumberFormat="1" applyFont="1" applyFill="1" applyBorder="1" applyAlignment="1">
      <alignment horizontal="left" vertical="center" wrapText="1"/>
    </xf>
    <xf numFmtId="166" fontId="9" fillId="0" borderId="33" xfId="0" applyNumberFormat="1" applyFont="1" applyBorder="1"/>
    <xf numFmtId="49" fontId="9" fillId="0" borderId="34" xfId="0" applyNumberFormat="1" applyFont="1" applyBorder="1" applyAlignment="1">
      <alignment horizontal="left" vertical="center"/>
    </xf>
    <xf numFmtId="166" fontId="9" fillId="0" borderId="35" xfId="0" applyNumberFormat="1" applyFont="1" applyBorder="1"/>
    <xf numFmtId="49" fontId="12" fillId="0" borderId="31" xfId="0" applyNumberFormat="1" applyFont="1" applyBorder="1" applyAlignment="1">
      <alignment horizontal="left" vertical="center"/>
    </xf>
    <xf numFmtId="49" fontId="9" fillId="4" borderId="32" xfId="0" applyNumberFormat="1" applyFont="1" applyFill="1" applyBorder="1" applyAlignment="1">
      <alignment vertical="center"/>
    </xf>
    <xf numFmtId="49" fontId="9" fillId="0" borderId="32" xfId="0" applyNumberFormat="1" applyFont="1" applyBorder="1" applyAlignment="1">
      <alignment vertical="center"/>
    </xf>
    <xf numFmtId="49" fontId="9" fillId="0" borderId="34" xfId="0" applyNumberFormat="1" applyFont="1" applyBorder="1" applyAlignment="1">
      <alignment vertical="center"/>
    </xf>
    <xf numFmtId="49" fontId="9" fillId="4" borderId="34" xfId="0" applyNumberFormat="1" applyFont="1" applyFill="1" applyBorder="1" applyAlignment="1">
      <alignment vertical="center"/>
    </xf>
    <xf numFmtId="49" fontId="13" fillId="4" borderId="32" xfId="0" applyNumberFormat="1" applyFont="1" applyFill="1" applyBorder="1" applyAlignment="1">
      <alignment vertical="center" wrapText="1"/>
    </xf>
    <xf numFmtId="49" fontId="13" fillId="0" borderId="32" xfId="0" applyNumberFormat="1" applyFont="1" applyBorder="1" applyAlignment="1">
      <alignment vertical="center" wrapText="1"/>
    </xf>
    <xf numFmtId="49" fontId="13" fillId="0" borderId="34" xfId="0" applyNumberFormat="1" applyFont="1" applyBorder="1" applyAlignment="1">
      <alignment vertical="center" wrapText="1"/>
    </xf>
    <xf numFmtId="49" fontId="10" fillId="2" borderId="12" xfId="0" applyNumberFormat="1" applyFont="1" applyFill="1" applyBorder="1" applyAlignment="1">
      <alignment horizontal="center"/>
    </xf>
    <xf numFmtId="49" fontId="12" fillId="0" borderId="36" xfId="0" applyNumberFormat="1" applyFont="1" applyBorder="1" applyAlignment="1">
      <alignment horizontal="left" vertical="center"/>
    </xf>
    <xf numFmtId="49" fontId="13" fillId="4" borderId="37" xfId="0" applyNumberFormat="1" applyFont="1" applyFill="1" applyBorder="1" applyAlignment="1">
      <alignment vertical="center" wrapText="1"/>
    </xf>
    <xf numFmtId="166" fontId="13" fillId="0" borderId="38" xfId="0" applyNumberFormat="1" applyFont="1" applyBorder="1"/>
    <xf numFmtId="49" fontId="13" fillId="0" borderId="37" xfId="0" applyNumberFormat="1" applyFont="1" applyBorder="1" applyAlignment="1">
      <alignment vertical="center" wrapText="1"/>
    </xf>
    <xf numFmtId="49" fontId="13" fillId="4" borderId="39" xfId="0" applyNumberFormat="1" applyFont="1" applyFill="1" applyBorder="1" applyAlignment="1">
      <alignment vertical="center" wrapText="1"/>
    </xf>
    <xf numFmtId="166" fontId="13" fillId="0" borderId="35" xfId="0" applyNumberFormat="1" applyFont="1" applyBorder="1"/>
    <xf numFmtId="49" fontId="12" fillId="0" borderId="40" xfId="0" applyNumberFormat="1" applyFont="1" applyBorder="1" applyAlignment="1">
      <alignment horizontal="center"/>
    </xf>
    <xf numFmtId="166" fontId="12" fillId="3" borderId="27" xfId="0" applyNumberFormat="1" applyFont="1" applyFill="1" applyBorder="1" applyAlignment="1">
      <alignment horizontal="center"/>
    </xf>
    <xf numFmtId="9" fontId="2" fillId="3" borderId="4" xfId="0" applyNumberFormat="1" applyFont="1" applyFill="1" applyBorder="1"/>
    <xf numFmtId="0" fontId="17" fillId="0" borderId="41" xfId="0" applyFont="1" applyBorder="1" applyAlignment="1">
      <alignment horizontal="center" wrapText="1"/>
    </xf>
    <xf numFmtId="0" fontId="8" fillId="0" borderId="29" xfId="0" applyFont="1" applyFill="1" applyBorder="1"/>
    <xf numFmtId="0" fontId="8" fillId="0" borderId="22" xfId="0" applyFont="1" applyFill="1" applyBorder="1"/>
    <xf numFmtId="0" fontId="8" fillId="0" borderId="23" xfId="0" applyFont="1" applyFill="1" applyBorder="1"/>
    <xf numFmtId="0" fontId="8" fillId="0" borderId="15" xfId="0" applyFont="1" applyFill="1" applyBorder="1"/>
    <xf numFmtId="0" fontId="24" fillId="0" borderId="2" xfId="0" applyFont="1" applyFill="1" applyBorder="1" applyAlignment="1">
      <alignment horizontal="center"/>
    </xf>
    <xf numFmtId="0" fontId="8" fillId="0" borderId="3" xfId="0" applyFont="1" applyFill="1" applyBorder="1"/>
    <xf numFmtId="0" fontId="8" fillId="0" borderId="4" xfId="0" applyFont="1" applyFill="1" applyBorder="1"/>
    <xf numFmtId="0" fontId="8" fillId="0" borderId="0" xfId="0" applyFont="1" applyFill="1"/>
    <xf numFmtId="0" fontId="26" fillId="0" borderId="5" xfId="0" applyFont="1" applyFill="1" applyBorder="1" applyAlignment="1">
      <alignment horizontal="right" vertical="center"/>
    </xf>
    <xf numFmtId="165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  <xf numFmtId="49" fontId="24" fillId="0" borderId="7" xfId="0" applyNumberFormat="1" applyFont="1" applyFill="1" applyBorder="1" applyAlignment="1">
      <alignment horizontal="center"/>
    </xf>
    <xf numFmtId="0" fontId="8" fillId="0" borderId="8" xfId="0" applyFont="1" applyFill="1" applyBorder="1"/>
    <xf numFmtId="0" fontId="8" fillId="0" borderId="9" xfId="0" applyFont="1" applyFill="1" applyBorder="1"/>
    <xf numFmtId="49" fontId="26" fillId="0" borderId="11" xfId="0" applyNumberFormat="1" applyFont="1" applyFill="1" applyBorder="1" applyAlignment="1">
      <alignment vertical="center"/>
    </xf>
    <xf numFmtId="49" fontId="26" fillId="0" borderId="12" xfId="0" applyNumberFormat="1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49" fontId="27" fillId="0" borderId="36" xfId="0" applyNumberFormat="1" applyFont="1" applyFill="1" applyBorder="1" applyAlignment="1">
      <alignment horizontal="left" vertical="center"/>
    </xf>
    <xf numFmtId="49" fontId="27" fillId="0" borderId="40" xfId="0" applyNumberFormat="1" applyFont="1" applyFill="1" applyBorder="1" applyAlignment="1">
      <alignment horizontal="center"/>
    </xf>
    <xf numFmtId="49" fontId="28" fillId="0" borderId="37" xfId="0" applyNumberFormat="1" applyFont="1" applyFill="1" applyBorder="1" applyAlignment="1">
      <alignment vertical="center" wrapText="1"/>
    </xf>
    <xf numFmtId="166" fontId="28" fillId="0" borderId="38" xfId="0" applyNumberFormat="1" applyFont="1" applyFill="1" applyBorder="1"/>
    <xf numFmtId="0" fontId="8" fillId="0" borderId="12" xfId="0" applyFont="1" applyFill="1" applyBorder="1"/>
    <xf numFmtId="49" fontId="28" fillId="0" borderId="39" xfId="0" applyNumberFormat="1" applyFont="1" applyFill="1" applyBorder="1" applyAlignment="1">
      <alignment vertical="center" wrapText="1"/>
    </xf>
    <xf numFmtId="166" fontId="28" fillId="0" borderId="35" xfId="0" applyNumberFormat="1" applyFont="1" applyFill="1" applyBorder="1"/>
    <xf numFmtId="49" fontId="27" fillId="0" borderId="5" xfId="0" applyNumberFormat="1" applyFont="1" applyFill="1" applyBorder="1" applyAlignment="1">
      <alignment horizontal="left" vertical="center"/>
    </xf>
    <xf numFmtId="166" fontId="28" fillId="0" borderId="0" xfId="0" applyNumberFormat="1" applyFont="1" applyFill="1" applyAlignment="1">
      <alignment horizontal="center"/>
    </xf>
    <xf numFmtId="49" fontId="28" fillId="0" borderId="5" xfId="0" applyNumberFormat="1" applyFont="1" applyFill="1" applyBorder="1" applyAlignment="1">
      <alignment vertical="center" wrapText="1"/>
    </xf>
    <xf numFmtId="166" fontId="28" fillId="0" borderId="0" xfId="0" applyNumberFormat="1" applyFont="1" applyFill="1"/>
    <xf numFmtId="0" fontId="8" fillId="0" borderId="16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/>
    </xf>
    <xf numFmtId="166" fontId="8" fillId="0" borderId="17" xfId="0" applyNumberFormat="1" applyFont="1" applyFill="1" applyBorder="1" applyAlignment="1">
      <alignment horizontal="center"/>
    </xf>
    <xf numFmtId="166" fontId="8" fillId="0" borderId="0" xfId="0" applyNumberFormat="1" applyFont="1" applyFill="1" applyAlignment="1">
      <alignment horizontal="center"/>
    </xf>
    <xf numFmtId="49" fontId="27" fillId="0" borderId="31" xfId="0" applyNumberFormat="1" applyFont="1" applyFill="1" applyBorder="1" applyAlignment="1">
      <alignment horizontal="left" vertical="center"/>
    </xf>
    <xf numFmtId="49" fontId="28" fillId="0" borderId="32" xfId="0" applyNumberFormat="1" applyFont="1" applyFill="1" applyBorder="1" applyAlignment="1">
      <alignment vertical="center" wrapText="1"/>
    </xf>
    <xf numFmtId="166" fontId="25" fillId="0" borderId="33" xfId="0" applyNumberFormat="1" applyFont="1" applyFill="1" applyBorder="1"/>
    <xf numFmtId="166" fontId="8" fillId="0" borderId="12" xfId="0" applyNumberFormat="1" applyFont="1" applyFill="1" applyBorder="1" applyAlignment="1">
      <alignment horizontal="center"/>
    </xf>
    <xf numFmtId="49" fontId="28" fillId="0" borderId="34" xfId="0" applyNumberFormat="1" applyFont="1" applyFill="1" applyBorder="1" applyAlignment="1">
      <alignment vertical="center" wrapText="1"/>
    </xf>
    <xf numFmtId="166" fontId="25" fillId="0" borderId="35" xfId="0" applyNumberFormat="1" applyFont="1" applyFill="1" applyBorder="1"/>
    <xf numFmtId="49" fontId="25" fillId="0" borderId="5" xfId="0" applyNumberFormat="1" applyFont="1" applyFill="1" applyBorder="1" applyAlignment="1">
      <alignment vertical="center"/>
    </xf>
    <xf numFmtId="166" fontId="25" fillId="0" borderId="0" xfId="0" applyNumberFormat="1" applyFont="1" applyFill="1"/>
    <xf numFmtId="49" fontId="25" fillId="0" borderId="16" xfId="0" applyNumberFormat="1" applyFont="1" applyFill="1" applyBorder="1" applyAlignment="1">
      <alignment vertical="center"/>
    </xf>
    <xf numFmtId="166" fontId="25" fillId="0" borderId="17" xfId="0" applyNumberFormat="1" applyFont="1" applyFill="1" applyBorder="1"/>
    <xf numFmtId="49" fontId="25" fillId="0" borderId="32" xfId="0" applyNumberFormat="1" applyFont="1" applyFill="1" applyBorder="1" applyAlignment="1">
      <alignment vertical="center"/>
    </xf>
    <xf numFmtId="49" fontId="25" fillId="0" borderId="34" xfId="0" applyNumberFormat="1" applyFont="1" applyFill="1" applyBorder="1" applyAlignment="1">
      <alignment vertical="center"/>
    </xf>
    <xf numFmtId="49" fontId="27" fillId="0" borderId="11" xfId="0" applyNumberFormat="1" applyFont="1" applyFill="1" applyBorder="1" applyAlignment="1">
      <alignment horizontal="left" vertical="center"/>
    </xf>
    <xf numFmtId="166" fontId="25" fillId="0" borderId="12" xfId="0" applyNumberFormat="1" applyFont="1" applyFill="1" applyBorder="1" applyAlignment="1">
      <alignment horizontal="center"/>
    </xf>
    <xf numFmtId="49" fontId="30" fillId="0" borderId="28" xfId="0" applyNumberFormat="1" applyFont="1" applyFill="1" applyBorder="1" applyAlignment="1">
      <alignment horizontal="left" vertical="center"/>
    </xf>
    <xf numFmtId="49" fontId="27" fillId="0" borderId="29" xfId="0" applyNumberFormat="1" applyFont="1" applyFill="1" applyBorder="1" applyAlignment="1">
      <alignment horizontal="center"/>
    </xf>
    <xf numFmtId="49" fontId="8" fillId="0" borderId="11" xfId="0" applyNumberFormat="1" applyFont="1" applyFill="1" applyBorder="1" applyAlignment="1">
      <alignment horizontal="center" vertical="center"/>
    </xf>
    <xf numFmtId="49" fontId="31" fillId="0" borderId="5" xfId="0" applyNumberFormat="1" applyFont="1" applyFill="1" applyBorder="1" applyAlignment="1">
      <alignment horizontal="center" vertical="center"/>
    </xf>
    <xf numFmtId="49" fontId="31" fillId="0" borderId="0" xfId="0" applyNumberFormat="1" applyFont="1" applyFill="1" applyAlignment="1">
      <alignment horizontal="center"/>
    </xf>
    <xf numFmtId="49" fontId="31" fillId="0" borderId="16" xfId="0" applyNumberFormat="1" applyFont="1" applyFill="1" applyBorder="1" applyAlignment="1">
      <alignment horizontal="center" vertical="center"/>
    </xf>
    <xf numFmtId="49" fontId="31" fillId="0" borderId="17" xfId="0" applyNumberFormat="1" applyFont="1" applyFill="1" applyBorder="1" applyAlignment="1">
      <alignment horizontal="center"/>
    </xf>
    <xf numFmtId="0" fontId="32" fillId="0" borderId="41" xfId="0" applyFont="1" applyFill="1" applyBorder="1" applyAlignment="1">
      <alignment horizontal="center" wrapText="1"/>
    </xf>
    <xf numFmtId="0" fontId="8" fillId="0" borderId="17" xfId="0" applyFont="1" applyFill="1" applyBorder="1"/>
    <xf numFmtId="49" fontId="26" fillId="0" borderId="5" xfId="0" applyNumberFormat="1" applyFont="1" applyFill="1" applyBorder="1" applyAlignment="1">
      <alignment horizontal="left" vertical="center"/>
    </xf>
    <xf numFmtId="49" fontId="25" fillId="0" borderId="21" xfId="0" applyNumberFormat="1" applyFont="1" applyFill="1" applyBorder="1" applyAlignment="1">
      <alignment vertical="center"/>
    </xf>
    <xf numFmtId="166" fontId="25" fillId="0" borderId="22" xfId="0" applyNumberFormat="1" applyFont="1" applyFill="1" applyBorder="1"/>
    <xf numFmtId="166" fontId="8" fillId="0" borderId="22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 applyAlignment="1">
      <alignment horizontal="center"/>
    </xf>
    <xf numFmtId="49" fontId="27" fillId="0" borderId="0" xfId="0" applyNumberFormat="1" applyFont="1" applyFill="1" applyAlignment="1">
      <alignment horizontal="left"/>
    </xf>
    <xf numFmtId="49" fontId="33" fillId="0" borderId="5" xfId="0" applyNumberFormat="1" applyFont="1" applyFill="1" applyBorder="1" applyAlignment="1">
      <alignment horizontal="left" vertical="center"/>
    </xf>
    <xf numFmtId="49" fontId="33" fillId="0" borderId="16" xfId="0" applyNumberFormat="1" applyFont="1" applyFill="1" applyBorder="1" applyAlignment="1">
      <alignment horizontal="left" vertical="center"/>
    </xf>
    <xf numFmtId="49" fontId="27" fillId="0" borderId="17" xfId="0" applyNumberFormat="1" applyFont="1" applyFill="1" applyBorder="1" applyAlignment="1">
      <alignment horizontal="left"/>
    </xf>
    <xf numFmtId="0" fontId="8" fillId="0" borderId="22" xfId="0" applyFont="1" applyFill="1" applyBorder="1"/>
    <xf numFmtId="49" fontId="26" fillId="0" borderId="0" xfId="0" applyNumberFormat="1" applyFont="1" applyFill="1" applyAlignment="1">
      <alignment horizontal="center" vertical="center"/>
    </xf>
    <xf numFmtId="49" fontId="27" fillId="0" borderId="31" xfId="0" applyNumberFormat="1" applyFont="1" applyFill="1" applyBorder="1" applyAlignment="1">
      <alignment horizontal="left" vertical="center" wrapText="1"/>
    </xf>
    <xf numFmtId="49" fontId="25" fillId="0" borderId="32" xfId="0" applyNumberFormat="1" applyFont="1" applyFill="1" applyBorder="1" applyAlignment="1">
      <alignment horizontal="left" vertical="center" wrapText="1"/>
    </xf>
    <xf numFmtId="49" fontId="25" fillId="0" borderId="34" xfId="0" applyNumberFormat="1" applyFont="1" applyFill="1" applyBorder="1" applyAlignment="1">
      <alignment horizontal="left" vertical="center"/>
    </xf>
    <xf numFmtId="49" fontId="25" fillId="0" borderId="5" xfId="0" applyNumberFormat="1" applyFont="1" applyFill="1" applyBorder="1" applyAlignment="1">
      <alignment horizontal="left" vertical="center"/>
    </xf>
    <xf numFmtId="49" fontId="25" fillId="0" borderId="21" xfId="0" applyNumberFormat="1" applyFont="1" applyFill="1" applyBorder="1" applyAlignment="1">
      <alignment horizontal="left" vertical="center"/>
    </xf>
    <xf numFmtId="0" fontId="8" fillId="0" borderId="24" xfId="0" applyFont="1" applyFill="1" applyBorder="1" applyAlignment="1">
      <alignment vertical="center"/>
    </xf>
    <xf numFmtId="49" fontId="31" fillId="0" borderId="21" xfId="0" applyNumberFormat="1" applyFont="1" applyFill="1" applyBorder="1" applyAlignment="1">
      <alignment horizontal="left"/>
    </xf>
    <xf numFmtId="49" fontId="31" fillId="0" borderId="25" xfId="0" applyNumberFormat="1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/>
    </xf>
    <xf numFmtId="166" fontId="31" fillId="0" borderId="26" xfId="0" applyNumberFormat="1" applyFont="1" applyFill="1" applyBorder="1" applyAlignment="1">
      <alignment horizontal="center"/>
    </xf>
    <xf numFmtId="49" fontId="31" fillId="0" borderId="7" xfId="0" applyNumberFormat="1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 vertical="center"/>
    </xf>
    <xf numFmtId="0" fontId="31" fillId="0" borderId="12" xfId="0" applyFont="1" applyFill="1" applyBorder="1"/>
    <xf numFmtId="49" fontId="31" fillId="0" borderId="5" xfId="0" applyNumberFormat="1" applyFont="1" applyFill="1" applyBorder="1" applyAlignment="1">
      <alignment horizontal="left"/>
    </xf>
    <xf numFmtId="0" fontId="8" fillId="0" borderId="0" xfId="0" applyFont="1" applyFill="1"/>
    <xf numFmtId="0" fontId="31" fillId="0" borderId="0" xfId="0" applyFont="1" applyFill="1"/>
    <xf numFmtId="0" fontId="34" fillId="0" borderId="0" xfId="0" applyFont="1" applyFill="1" applyAlignment="1">
      <alignment vertical="top"/>
    </xf>
    <xf numFmtId="49" fontId="8" fillId="0" borderId="5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166" fontId="27" fillId="8" borderId="27" xfId="0" applyNumberFormat="1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 wrapText="1"/>
    </xf>
    <xf numFmtId="0" fontId="26" fillId="0" borderId="13" xfId="0" applyFont="1" applyFill="1" applyBorder="1" applyAlignment="1">
      <alignment wrapText="1"/>
    </xf>
    <xf numFmtId="0" fontId="27" fillId="0" borderId="15" xfId="0" applyFont="1" applyFill="1" applyBorder="1" applyAlignment="1">
      <alignment wrapText="1"/>
    </xf>
    <xf numFmtId="0" fontId="26" fillId="0" borderId="15" xfId="0" applyFont="1" applyFill="1" applyBorder="1" applyAlignment="1">
      <alignment wrapText="1"/>
    </xf>
    <xf numFmtId="0" fontId="8" fillId="0" borderId="15" xfId="0" applyFont="1" applyFill="1" applyBorder="1" applyAlignment="1">
      <alignment wrapText="1"/>
    </xf>
    <xf numFmtId="166" fontId="8" fillId="0" borderId="15" xfId="0" applyNumberFormat="1" applyFont="1" applyFill="1" applyBorder="1" applyAlignment="1">
      <alignment wrapText="1"/>
    </xf>
    <xf numFmtId="49" fontId="27" fillId="0" borderId="18" xfId="0" applyNumberFormat="1" applyFont="1" applyFill="1" applyBorder="1" applyAlignment="1">
      <alignment horizontal="right" wrapText="1"/>
    </xf>
    <xf numFmtId="9" fontId="29" fillId="0" borderId="19" xfId="0" applyNumberFormat="1" applyFont="1" applyFill="1" applyBorder="1" applyAlignment="1">
      <alignment wrapText="1"/>
    </xf>
    <xf numFmtId="9" fontId="8" fillId="8" borderId="4" xfId="0" applyNumberFormat="1" applyFont="1" applyFill="1" applyBorder="1" applyAlignment="1">
      <alignment wrapText="1"/>
    </xf>
    <xf numFmtId="0" fontId="8" fillId="0" borderId="13" xfId="0" applyFont="1" applyFill="1" applyBorder="1" applyAlignment="1">
      <alignment wrapText="1"/>
    </xf>
    <xf numFmtId="166" fontId="29" fillId="0" borderId="15" xfId="0" applyNumberFormat="1" applyFont="1" applyFill="1" applyBorder="1" applyAlignment="1">
      <alignment wrapText="1"/>
    </xf>
    <xf numFmtId="9" fontId="29" fillId="0" borderId="15" xfId="0" applyNumberFormat="1" applyFont="1" applyFill="1" applyBorder="1" applyAlignment="1">
      <alignment wrapText="1"/>
    </xf>
    <xf numFmtId="9" fontId="29" fillId="0" borderId="20" xfId="0" applyNumberFormat="1" applyFont="1" applyFill="1" applyBorder="1" applyAlignment="1">
      <alignment wrapText="1"/>
    </xf>
    <xf numFmtId="166" fontId="31" fillId="8" borderId="30" xfId="0" applyNumberFormat="1" applyFont="1" applyFill="1" applyBorder="1" applyAlignment="1">
      <alignment horizontal="center" wrapText="1"/>
    </xf>
    <xf numFmtId="49" fontId="31" fillId="0" borderId="15" xfId="0" applyNumberFormat="1" applyFont="1" applyFill="1" applyBorder="1" applyAlignment="1">
      <alignment horizontal="center" wrapText="1"/>
    </xf>
    <xf numFmtId="9" fontId="29" fillId="0" borderId="20" xfId="0" applyNumberFormat="1" applyFont="1" applyFill="1" applyBorder="1" applyAlignment="1">
      <alignment horizontal="right" wrapText="1"/>
    </xf>
    <xf numFmtId="0" fontId="31" fillId="0" borderId="15" xfId="0" applyFont="1" applyFill="1" applyBorder="1" applyAlignment="1">
      <alignment wrapText="1"/>
    </xf>
    <xf numFmtId="166" fontId="28" fillId="0" borderId="15" xfId="0" applyNumberFormat="1" applyFont="1" applyFill="1" applyBorder="1" applyAlignment="1">
      <alignment wrapText="1"/>
    </xf>
    <xf numFmtId="49" fontId="27" fillId="0" borderId="15" xfId="0" applyNumberFormat="1" applyFont="1" applyFill="1" applyBorder="1" applyAlignment="1">
      <alignment horizontal="right" wrapText="1"/>
    </xf>
    <xf numFmtId="166" fontId="28" fillId="0" borderId="23" xfId="0" applyNumberFormat="1" applyFont="1" applyFill="1" applyBorder="1" applyAlignment="1">
      <alignment wrapText="1"/>
    </xf>
    <xf numFmtId="166" fontId="8" fillId="0" borderId="23" xfId="0" applyNumberFormat="1" applyFont="1" applyFill="1" applyBorder="1" applyAlignment="1">
      <alignment wrapText="1"/>
    </xf>
    <xf numFmtId="0" fontId="8" fillId="0" borderId="23" xfId="0" applyFont="1" applyFill="1" applyBorder="1" applyAlignment="1">
      <alignment wrapText="1"/>
    </xf>
    <xf numFmtId="166" fontId="31" fillId="8" borderId="14" xfId="0" applyNumberFormat="1" applyFont="1" applyFill="1" applyBorder="1" applyAlignment="1">
      <alignment horizontal="center" wrapText="1"/>
    </xf>
    <xf numFmtId="0" fontId="31" fillId="0" borderId="6" xfId="0" applyFont="1" applyFill="1" applyBorder="1" applyAlignment="1">
      <alignment wrapText="1"/>
    </xf>
    <xf numFmtId="166" fontId="31" fillId="8" borderId="14" xfId="0" applyNumberFormat="1" applyFont="1" applyFill="1" applyBorder="1" applyAlignment="1">
      <alignment wrapText="1"/>
    </xf>
    <xf numFmtId="166" fontId="31" fillId="0" borderId="14" xfId="0" applyNumberFormat="1" applyFont="1" applyFill="1" applyBorder="1" applyAlignment="1">
      <alignment wrapText="1"/>
    </xf>
    <xf numFmtId="9" fontId="31" fillId="8" borderId="14" xfId="0" applyNumberFormat="1" applyFont="1" applyFill="1" applyBorder="1" applyAlignment="1">
      <alignment wrapText="1"/>
    </xf>
    <xf numFmtId="0" fontId="8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outlinePr summaryBelow="0" summaryRight="0"/>
  </sheetPr>
  <dimension ref="A1:F955"/>
  <sheetViews>
    <sheetView showGridLines="0" topLeftCell="A53" workbookViewId="0">
      <selection activeCell="F15" sqref="F15"/>
    </sheetView>
  </sheetViews>
  <sheetFormatPr defaultColWidth="12.5703125" defaultRowHeight="15" customHeight="1" x14ac:dyDescent="0.2"/>
  <cols>
    <col min="1" max="1" width="12" style="3" customWidth="1"/>
    <col min="2" max="2" width="33" style="3" customWidth="1"/>
    <col min="3" max="3" width="12.5703125" style="3"/>
    <col min="4" max="4" width="2.140625" style="3" customWidth="1"/>
    <col min="5" max="5" width="39.85546875" style="3" customWidth="1"/>
    <col min="6" max="16384" width="12.5703125" style="3"/>
  </cols>
  <sheetData>
    <row r="1" spans="1:6" ht="15" customHeight="1" x14ac:dyDescent="0.2">
      <c r="A1" s="1"/>
      <c r="B1" s="1"/>
      <c r="C1" s="2"/>
      <c r="F1" s="4"/>
    </row>
    <row r="2" spans="1:6" ht="15" customHeight="1" x14ac:dyDescent="0.2">
      <c r="A2" s="1"/>
      <c r="B2" s="1" t="s">
        <v>0</v>
      </c>
      <c r="C2" s="5" t="s">
        <v>1</v>
      </c>
      <c r="D2" s="6"/>
      <c r="E2" s="6" t="s">
        <v>2</v>
      </c>
      <c r="F2" s="5" t="s">
        <v>1</v>
      </c>
    </row>
    <row r="3" spans="1:6" x14ac:dyDescent="0.2">
      <c r="A3" s="7"/>
      <c r="B3" s="7" t="s">
        <v>3</v>
      </c>
      <c r="C3" s="8">
        <v>4200</v>
      </c>
      <c r="D3" s="7"/>
      <c r="E3" s="7" t="s">
        <v>4</v>
      </c>
      <c r="F3" s="8">
        <v>720</v>
      </c>
    </row>
    <row r="4" spans="1:6" x14ac:dyDescent="0.2">
      <c r="A4" s="7"/>
      <c r="B4" s="7" t="s">
        <v>5</v>
      </c>
      <c r="C4" s="8">
        <v>25</v>
      </c>
      <c r="D4" s="7"/>
      <c r="E4" s="7" t="s">
        <v>6</v>
      </c>
      <c r="F4" s="8">
        <v>0</v>
      </c>
    </row>
    <row r="5" spans="1:6" x14ac:dyDescent="0.2">
      <c r="A5" s="7"/>
      <c r="B5" s="7" t="s">
        <v>7</v>
      </c>
      <c r="C5" s="8">
        <v>15</v>
      </c>
      <c r="D5" s="7"/>
      <c r="E5" s="7" t="s">
        <v>8</v>
      </c>
      <c r="F5" s="8">
        <v>100</v>
      </c>
    </row>
    <row r="6" spans="1:6" x14ac:dyDescent="0.2">
      <c r="A6" s="7"/>
      <c r="B6" s="7" t="s">
        <v>9</v>
      </c>
      <c r="C6" s="8">
        <v>0</v>
      </c>
      <c r="D6" s="7"/>
      <c r="E6" s="7" t="s">
        <v>10</v>
      </c>
      <c r="F6" s="8">
        <v>40</v>
      </c>
    </row>
    <row r="7" spans="1:6" x14ac:dyDescent="0.2">
      <c r="A7" s="7"/>
      <c r="B7" s="7" t="s">
        <v>11</v>
      </c>
      <c r="C7" s="8">
        <v>0</v>
      </c>
      <c r="D7" s="7"/>
      <c r="E7" s="7" t="s">
        <v>12</v>
      </c>
      <c r="F7" s="8">
        <v>0</v>
      </c>
    </row>
    <row r="8" spans="1:6" x14ac:dyDescent="0.2">
      <c r="A8" s="7"/>
      <c r="B8" s="7" t="s">
        <v>13</v>
      </c>
      <c r="C8" s="8">
        <v>0</v>
      </c>
      <c r="D8" s="7"/>
      <c r="E8" s="7" t="s">
        <v>14</v>
      </c>
      <c r="F8" s="8">
        <v>0</v>
      </c>
    </row>
    <row r="9" spans="1:6" x14ac:dyDescent="0.2">
      <c r="A9" s="7"/>
      <c r="B9" s="7" t="s">
        <v>15</v>
      </c>
      <c r="C9" s="8">
        <v>10</v>
      </c>
      <c r="D9" s="7"/>
      <c r="E9" s="7" t="s">
        <v>16</v>
      </c>
      <c r="F9" s="8">
        <v>100</v>
      </c>
    </row>
    <row r="10" spans="1:6" x14ac:dyDescent="0.2">
      <c r="A10" s="7"/>
      <c r="B10" s="7" t="s">
        <v>17</v>
      </c>
      <c r="C10" s="8">
        <v>0</v>
      </c>
      <c r="D10" s="7"/>
      <c r="E10" s="9" t="s">
        <v>18</v>
      </c>
      <c r="F10" s="8">
        <v>5</v>
      </c>
    </row>
    <row r="11" spans="1:6" x14ac:dyDescent="0.2">
      <c r="A11" s="10"/>
      <c r="B11" s="10" t="s">
        <v>19</v>
      </c>
      <c r="C11" s="11">
        <f>SUM(C3:C10)</f>
        <v>4250</v>
      </c>
      <c r="D11" s="7"/>
      <c r="E11" s="9" t="s">
        <v>20</v>
      </c>
      <c r="F11" s="8">
        <v>20</v>
      </c>
    </row>
    <row r="12" spans="1:6" ht="15" customHeight="1" x14ac:dyDescent="0.2">
      <c r="A12" s="1"/>
      <c r="B12" s="1"/>
      <c r="C12" s="2"/>
      <c r="D12" s="7"/>
      <c r="E12" s="9" t="s">
        <v>21</v>
      </c>
      <c r="F12" s="8">
        <v>45</v>
      </c>
    </row>
    <row r="13" spans="1:6" ht="15" customHeight="1" x14ac:dyDescent="0.2">
      <c r="A13" s="1"/>
      <c r="B13" s="1" t="s">
        <v>22</v>
      </c>
      <c r="C13" s="2"/>
      <c r="D13" s="12"/>
      <c r="E13" s="7" t="s">
        <v>23</v>
      </c>
      <c r="F13" s="8">
        <v>0</v>
      </c>
    </row>
    <row r="14" spans="1:6" x14ac:dyDescent="0.2">
      <c r="A14" s="7"/>
      <c r="B14" s="7" t="s">
        <v>24</v>
      </c>
      <c r="C14" s="8">
        <v>350</v>
      </c>
      <c r="D14" s="7"/>
      <c r="E14" s="7" t="s">
        <v>25</v>
      </c>
      <c r="F14" s="8">
        <v>40</v>
      </c>
    </row>
    <row r="15" spans="1:6" ht="15" customHeight="1" x14ac:dyDescent="0.2">
      <c r="A15" s="7"/>
      <c r="B15" s="7" t="s">
        <v>26</v>
      </c>
      <c r="C15" s="8">
        <v>25</v>
      </c>
      <c r="D15" s="12"/>
      <c r="E15" s="9" t="s">
        <v>27</v>
      </c>
      <c r="F15" s="8">
        <v>25</v>
      </c>
    </row>
    <row r="16" spans="1:6" x14ac:dyDescent="0.2">
      <c r="A16" s="7"/>
      <c r="B16" s="7" t="s">
        <v>28</v>
      </c>
      <c r="C16" s="8">
        <v>50</v>
      </c>
      <c r="D16" s="7"/>
      <c r="E16" s="9" t="s">
        <v>29</v>
      </c>
      <c r="F16" s="8">
        <v>5</v>
      </c>
    </row>
    <row r="17" spans="1:6" x14ac:dyDescent="0.2">
      <c r="A17" s="10"/>
      <c r="B17" s="10" t="s">
        <v>30</v>
      </c>
      <c r="C17" s="11">
        <f>SUM(C14:C16)</f>
        <v>425</v>
      </c>
      <c r="D17" s="7"/>
      <c r="E17" s="9" t="s">
        <v>31</v>
      </c>
      <c r="F17" s="8">
        <v>0</v>
      </c>
    </row>
    <row r="18" spans="1:6" ht="15" customHeight="1" x14ac:dyDescent="0.2">
      <c r="A18" s="1"/>
      <c r="B18" s="1"/>
      <c r="C18" s="2"/>
      <c r="D18" s="7"/>
      <c r="E18" s="10" t="s">
        <v>32</v>
      </c>
      <c r="F18" s="11">
        <f>SUM(F3:F17)</f>
        <v>1100</v>
      </c>
    </row>
    <row r="19" spans="1:6" ht="15" customHeight="1" x14ac:dyDescent="0.2">
      <c r="A19" s="1"/>
      <c r="B19" s="1" t="s">
        <v>33</v>
      </c>
      <c r="C19" s="2"/>
      <c r="D19" s="7"/>
      <c r="F19" s="13"/>
    </row>
    <row r="20" spans="1:6" ht="15" customHeight="1" x14ac:dyDescent="0.2">
      <c r="A20" s="7"/>
      <c r="B20" s="7" t="s">
        <v>34</v>
      </c>
      <c r="C20" s="8">
        <v>600</v>
      </c>
      <c r="D20" s="7"/>
      <c r="E20" s="12" t="s">
        <v>35</v>
      </c>
      <c r="F20" s="4"/>
    </row>
    <row r="21" spans="1:6" x14ac:dyDescent="0.2">
      <c r="A21" s="7"/>
      <c r="B21" s="7" t="s">
        <v>36</v>
      </c>
      <c r="C21" s="8">
        <v>50</v>
      </c>
      <c r="D21" s="7"/>
      <c r="E21" s="7" t="s">
        <v>37</v>
      </c>
      <c r="F21" s="8">
        <v>200</v>
      </c>
    </row>
    <row r="22" spans="1:6" x14ac:dyDescent="0.2">
      <c r="A22" s="9"/>
      <c r="B22" s="9" t="s">
        <v>38</v>
      </c>
      <c r="C22" s="8">
        <v>50</v>
      </c>
      <c r="D22" s="7"/>
      <c r="E22" s="9" t="s">
        <v>39</v>
      </c>
      <c r="F22" s="8">
        <v>50</v>
      </c>
    </row>
    <row r="23" spans="1:6" x14ac:dyDescent="0.2">
      <c r="A23" s="10"/>
      <c r="B23" s="10" t="s">
        <v>40</v>
      </c>
      <c r="C23" s="11">
        <f>SUM(C20:C22)</f>
        <v>700</v>
      </c>
      <c r="E23" s="10" t="s">
        <v>41</v>
      </c>
      <c r="F23" s="11">
        <f>SUM(F21:F22)</f>
        <v>250</v>
      </c>
    </row>
    <row r="24" spans="1:6" ht="15" customHeight="1" x14ac:dyDescent="0.2">
      <c r="A24" s="1"/>
      <c r="B24" s="1"/>
      <c r="C24" s="2"/>
      <c r="F24" s="4"/>
    </row>
    <row r="25" spans="1:6" ht="15" customHeight="1" x14ac:dyDescent="0.2">
      <c r="A25" s="1"/>
      <c r="B25" s="1" t="s">
        <v>42</v>
      </c>
      <c r="C25" s="2"/>
      <c r="E25" s="12" t="s">
        <v>43</v>
      </c>
      <c r="F25" s="4"/>
    </row>
    <row r="26" spans="1:6" x14ac:dyDescent="0.2">
      <c r="A26" s="7"/>
      <c r="B26" s="7" t="s">
        <v>44</v>
      </c>
      <c r="C26" s="8">
        <v>100</v>
      </c>
      <c r="E26" s="7" t="s">
        <v>45</v>
      </c>
      <c r="F26" s="8">
        <v>165</v>
      </c>
    </row>
    <row r="27" spans="1:6" x14ac:dyDescent="0.2">
      <c r="A27" s="7"/>
      <c r="B27" s="7" t="s">
        <v>46</v>
      </c>
      <c r="C27" s="8">
        <v>0</v>
      </c>
      <c r="E27" s="7" t="s">
        <v>47</v>
      </c>
      <c r="F27" s="8">
        <v>65</v>
      </c>
    </row>
    <row r="28" spans="1:6" ht="30" x14ac:dyDescent="0.2">
      <c r="A28" s="7"/>
      <c r="B28" s="7" t="s">
        <v>48</v>
      </c>
      <c r="C28" s="8">
        <v>0</v>
      </c>
      <c r="E28" s="7" t="s">
        <v>49</v>
      </c>
      <c r="F28" s="8">
        <v>40</v>
      </c>
    </row>
    <row r="29" spans="1:6" x14ac:dyDescent="0.2">
      <c r="A29" s="7"/>
      <c r="B29" s="7" t="s">
        <v>50</v>
      </c>
      <c r="C29" s="8">
        <v>50</v>
      </c>
      <c r="E29" s="9" t="s">
        <v>51</v>
      </c>
      <c r="F29" s="8">
        <v>5</v>
      </c>
    </row>
    <row r="30" spans="1:6" x14ac:dyDescent="0.2">
      <c r="A30" s="7"/>
      <c r="B30" s="7" t="s">
        <v>52</v>
      </c>
      <c r="C30" s="8">
        <v>0</v>
      </c>
      <c r="E30" s="9" t="s">
        <v>53</v>
      </c>
      <c r="F30" s="8">
        <v>25</v>
      </c>
    </row>
    <row r="31" spans="1:6" ht="30" x14ac:dyDescent="0.2">
      <c r="A31" s="7"/>
      <c r="B31" s="7" t="s">
        <v>54</v>
      </c>
      <c r="C31" s="8">
        <v>50</v>
      </c>
      <c r="E31" s="7" t="s">
        <v>55</v>
      </c>
      <c r="F31" s="8">
        <v>0</v>
      </c>
    </row>
    <row r="32" spans="1:6" x14ac:dyDescent="0.2">
      <c r="A32" s="10"/>
      <c r="B32" s="10" t="s">
        <v>56</v>
      </c>
      <c r="C32" s="11">
        <f>SUM(C26:C31)</f>
        <v>200</v>
      </c>
      <c r="E32" s="7" t="s">
        <v>57</v>
      </c>
      <c r="F32" s="8">
        <v>0</v>
      </c>
    </row>
    <row r="33" spans="1:6" ht="15" customHeight="1" x14ac:dyDescent="0.2">
      <c r="A33" s="6"/>
      <c r="B33" s="6"/>
      <c r="C33" s="4"/>
      <c r="E33" s="7" t="s">
        <v>58</v>
      </c>
      <c r="F33" s="8">
        <v>0</v>
      </c>
    </row>
    <row r="34" spans="1:6" x14ac:dyDescent="0.2">
      <c r="C34" s="4"/>
      <c r="E34" s="10" t="s">
        <v>59</v>
      </c>
      <c r="F34" s="11">
        <f>SUM(F26:F33)</f>
        <v>300</v>
      </c>
    </row>
    <row r="35" spans="1:6" ht="12.75" x14ac:dyDescent="0.2">
      <c r="C35" s="4"/>
      <c r="F35" s="4"/>
    </row>
    <row r="36" spans="1:6" ht="12.75" x14ac:dyDescent="0.2">
      <c r="C36" s="4"/>
      <c r="F36" s="4"/>
    </row>
    <row r="37" spans="1:6" x14ac:dyDescent="0.2">
      <c r="A37" s="1"/>
      <c r="B37" s="1" t="s">
        <v>60</v>
      </c>
      <c r="C37" s="4"/>
      <c r="E37" s="7" t="s">
        <v>61</v>
      </c>
      <c r="F37" s="8">
        <v>65</v>
      </c>
    </row>
    <row r="38" spans="1:6" x14ac:dyDescent="0.2">
      <c r="A38" s="7"/>
      <c r="B38" s="7" t="s">
        <v>62</v>
      </c>
      <c r="C38" s="8">
        <v>55</v>
      </c>
      <c r="E38" s="7" t="s">
        <v>63</v>
      </c>
      <c r="F38" s="8">
        <v>15</v>
      </c>
    </row>
    <row r="39" spans="1:6" x14ac:dyDescent="0.2">
      <c r="A39" s="7"/>
      <c r="B39" s="7" t="s">
        <v>64</v>
      </c>
      <c r="C39" s="8">
        <v>25</v>
      </c>
      <c r="E39" s="7" t="s">
        <v>65</v>
      </c>
      <c r="F39" s="8">
        <v>20</v>
      </c>
    </row>
    <row r="40" spans="1:6" x14ac:dyDescent="0.2">
      <c r="A40" s="7"/>
      <c r="B40" s="7" t="s">
        <v>66</v>
      </c>
      <c r="C40" s="8">
        <v>10</v>
      </c>
      <c r="E40" s="7" t="s">
        <v>67</v>
      </c>
      <c r="F40" s="8">
        <v>30</v>
      </c>
    </row>
    <row r="41" spans="1:6" x14ac:dyDescent="0.2">
      <c r="A41" s="10"/>
      <c r="B41" s="10" t="s">
        <v>68</v>
      </c>
      <c r="C41" s="11">
        <f>SUM(C37:C40)</f>
        <v>90</v>
      </c>
      <c r="E41" s="7" t="s">
        <v>69</v>
      </c>
      <c r="F41" s="8">
        <v>10</v>
      </c>
    </row>
    <row r="42" spans="1:6" ht="18" x14ac:dyDescent="0.25">
      <c r="A42" s="6"/>
      <c r="B42" s="6"/>
      <c r="C42" s="14"/>
      <c r="E42" s="7" t="s">
        <v>70</v>
      </c>
      <c r="F42" s="8">
        <v>5</v>
      </c>
    </row>
    <row r="43" spans="1:6" ht="18" x14ac:dyDescent="0.25">
      <c r="A43" s="6"/>
      <c r="B43" s="6" t="s">
        <v>71</v>
      </c>
      <c r="C43" s="14"/>
      <c r="E43" s="7" t="s">
        <v>72</v>
      </c>
      <c r="F43" s="8">
        <v>5</v>
      </c>
    </row>
    <row r="44" spans="1:6" x14ac:dyDescent="0.2">
      <c r="A44" s="7"/>
      <c r="B44" s="7" t="s">
        <v>73</v>
      </c>
      <c r="C44" s="8">
        <v>35</v>
      </c>
      <c r="E44" s="7" t="s">
        <v>74</v>
      </c>
      <c r="F44" s="8">
        <v>0</v>
      </c>
    </row>
    <row r="45" spans="1:6" x14ac:dyDescent="0.2">
      <c r="A45" s="7"/>
      <c r="B45" s="7" t="s">
        <v>75</v>
      </c>
      <c r="C45" s="8">
        <v>20</v>
      </c>
      <c r="E45" s="7" t="s">
        <v>76</v>
      </c>
      <c r="F45" s="8">
        <v>0</v>
      </c>
    </row>
    <row r="46" spans="1:6" x14ac:dyDescent="0.2">
      <c r="A46" s="7"/>
      <c r="B46" s="7" t="s">
        <v>77</v>
      </c>
      <c r="C46" s="8">
        <v>0</v>
      </c>
      <c r="E46" s="7" t="s">
        <v>78</v>
      </c>
      <c r="F46" s="8">
        <v>0</v>
      </c>
    </row>
    <row r="47" spans="1:6" x14ac:dyDescent="0.2">
      <c r="A47" s="7"/>
      <c r="B47" s="7" t="s">
        <v>79</v>
      </c>
      <c r="C47" s="8">
        <v>20</v>
      </c>
      <c r="E47" s="7" t="s">
        <v>80</v>
      </c>
      <c r="F47" s="8">
        <v>0</v>
      </c>
    </row>
    <row r="48" spans="1:6" x14ac:dyDescent="0.2">
      <c r="A48" s="7"/>
      <c r="B48" s="7" t="s">
        <v>81</v>
      </c>
      <c r="C48" s="8">
        <v>30</v>
      </c>
      <c r="E48" s="7" t="s">
        <v>82</v>
      </c>
      <c r="F48" s="8">
        <v>0</v>
      </c>
    </row>
    <row r="49" spans="1:6" x14ac:dyDescent="0.2">
      <c r="A49" s="7"/>
      <c r="B49" s="7" t="s">
        <v>83</v>
      </c>
      <c r="C49" s="8">
        <v>0</v>
      </c>
      <c r="E49" s="7" t="s">
        <v>84</v>
      </c>
      <c r="F49" s="8">
        <v>25</v>
      </c>
    </row>
    <row r="50" spans="1:6" ht="30" x14ac:dyDescent="0.2">
      <c r="A50" s="7"/>
      <c r="B50" s="7" t="s">
        <v>85</v>
      </c>
      <c r="C50" s="8">
        <v>0</v>
      </c>
      <c r="E50" s="7" t="s">
        <v>86</v>
      </c>
      <c r="F50" s="8">
        <v>60</v>
      </c>
    </row>
    <row r="51" spans="1:6" x14ac:dyDescent="0.2">
      <c r="A51" s="7"/>
      <c r="B51" s="7" t="s">
        <v>87</v>
      </c>
      <c r="C51" s="8">
        <v>20</v>
      </c>
      <c r="E51" s="7" t="s">
        <v>88</v>
      </c>
      <c r="F51" s="8">
        <v>0</v>
      </c>
    </row>
    <row r="52" spans="1:6" ht="30" x14ac:dyDescent="0.2">
      <c r="A52" s="7"/>
      <c r="B52" s="7" t="s">
        <v>89</v>
      </c>
      <c r="C52" s="8">
        <v>0</v>
      </c>
      <c r="E52" s="7" t="s">
        <v>90</v>
      </c>
      <c r="F52" s="8">
        <v>35</v>
      </c>
    </row>
    <row r="53" spans="1:6" x14ac:dyDescent="0.2">
      <c r="A53" s="10"/>
      <c r="B53" s="10" t="s">
        <v>91</v>
      </c>
      <c r="C53" s="11">
        <f>SUM(C44:C52)</f>
        <v>125</v>
      </c>
      <c r="E53" s="7" t="s">
        <v>92</v>
      </c>
      <c r="F53" s="8">
        <v>5</v>
      </c>
    </row>
    <row r="54" spans="1:6" ht="18" x14ac:dyDescent="0.25">
      <c r="A54" s="12"/>
      <c r="B54" s="12"/>
      <c r="C54" s="14"/>
      <c r="E54" s="7" t="s">
        <v>93</v>
      </c>
      <c r="F54" s="8">
        <v>10</v>
      </c>
    </row>
    <row r="55" spans="1:6" ht="18" x14ac:dyDescent="0.25">
      <c r="A55" s="12"/>
      <c r="B55" s="12" t="s">
        <v>94</v>
      </c>
      <c r="C55" s="14"/>
      <c r="E55" s="10" t="s">
        <v>95</v>
      </c>
      <c r="F55" s="11">
        <f>SUM(C62:C67,F37:F54)</f>
        <v>450</v>
      </c>
    </row>
    <row r="56" spans="1:6" x14ac:dyDescent="0.2">
      <c r="A56" s="7"/>
      <c r="B56" s="7" t="s">
        <v>96</v>
      </c>
      <c r="C56" s="8">
        <v>100</v>
      </c>
      <c r="E56" s="1"/>
      <c r="F56" s="4"/>
    </row>
    <row r="57" spans="1:6" x14ac:dyDescent="0.2">
      <c r="A57" s="7"/>
      <c r="B57" s="7" t="s">
        <v>97</v>
      </c>
      <c r="C57" s="8">
        <v>25</v>
      </c>
      <c r="E57" s="1" t="s">
        <v>98</v>
      </c>
      <c r="F57" s="4"/>
    </row>
    <row r="58" spans="1:6" x14ac:dyDescent="0.2">
      <c r="A58" s="7"/>
      <c r="B58" s="7" t="s">
        <v>99</v>
      </c>
      <c r="C58" s="8">
        <v>0</v>
      </c>
      <c r="E58" s="7" t="s">
        <v>100</v>
      </c>
      <c r="F58" s="8">
        <v>25</v>
      </c>
    </row>
    <row r="59" spans="1:6" x14ac:dyDescent="0.2">
      <c r="A59" s="10"/>
      <c r="B59" s="10" t="s">
        <v>101</v>
      </c>
      <c r="C59" s="11">
        <f>SUM(C56:C58)</f>
        <v>125</v>
      </c>
      <c r="E59" s="7" t="s">
        <v>102</v>
      </c>
      <c r="F59" s="8">
        <v>25</v>
      </c>
    </row>
    <row r="60" spans="1:6" ht="18" x14ac:dyDescent="0.25">
      <c r="A60" s="12"/>
      <c r="B60" s="12"/>
      <c r="C60" s="14"/>
      <c r="E60" s="7" t="s">
        <v>103</v>
      </c>
      <c r="F60" s="8">
        <v>50</v>
      </c>
    </row>
    <row r="61" spans="1:6" ht="18" x14ac:dyDescent="0.25">
      <c r="A61" s="12"/>
      <c r="B61" s="12" t="s">
        <v>104</v>
      </c>
      <c r="C61" s="14"/>
      <c r="E61" s="10" t="s">
        <v>105</v>
      </c>
      <c r="F61" s="11">
        <f>SUM(F58:F60)</f>
        <v>100</v>
      </c>
    </row>
    <row r="62" spans="1:6" x14ac:dyDescent="0.2">
      <c r="A62" s="7"/>
      <c r="B62" s="7" t="s">
        <v>106</v>
      </c>
      <c r="C62" s="8">
        <v>50</v>
      </c>
      <c r="E62" s="1"/>
      <c r="F62" s="4"/>
    </row>
    <row r="63" spans="1:6" ht="45" x14ac:dyDescent="0.2">
      <c r="A63" s="7"/>
      <c r="B63" s="7" t="s">
        <v>107</v>
      </c>
      <c r="C63" s="8">
        <v>25</v>
      </c>
      <c r="E63" s="1" t="s">
        <v>108</v>
      </c>
      <c r="F63" s="11">
        <v>310</v>
      </c>
    </row>
    <row r="64" spans="1:6" x14ac:dyDescent="0.2">
      <c r="A64" s="7"/>
      <c r="B64" s="7" t="s">
        <v>109</v>
      </c>
      <c r="C64" s="8">
        <v>35</v>
      </c>
      <c r="E64" s="1"/>
      <c r="F64" s="4"/>
    </row>
    <row r="65" spans="1:6" x14ac:dyDescent="0.2">
      <c r="A65" s="7"/>
      <c r="B65" s="7" t="s">
        <v>110</v>
      </c>
      <c r="C65" s="8">
        <v>25</v>
      </c>
      <c r="E65" s="1" t="s">
        <v>111</v>
      </c>
      <c r="F65" s="11">
        <f>C11</f>
        <v>4250</v>
      </c>
    </row>
    <row r="66" spans="1:6" x14ac:dyDescent="0.2">
      <c r="A66" s="7"/>
      <c r="B66" s="7" t="s">
        <v>112</v>
      </c>
      <c r="C66" s="8">
        <v>15</v>
      </c>
      <c r="E66" s="1" t="s">
        <v>113</v>
      </c>
      <c r="F66" s="11">
        <f>C17+C23+C32+F18+F34+C41+C53+C59+F55+F61+F63+F23</f>
        <v>4175</v>
      </c>
    </row>
    <row r="67" spans="1:6" ht="30" x14ac:dyDescent="0.2">
      <c r="A67" s="7"/>
      <c r="B67" s="7" t="s">
        <v>114</v>
      </c>
      <c r="C67" s="8">
        <v>15</v>
      </c>
      <c r="E67" s="1" t="s">
        <v>115</v>
      </c>
      <c r="F67" s="11">
        <f>F65-F66</f>
        <v>75</v>
      </c>
    </row>
    <row r="68" spans="1:6" ht="18" x14ac:dyDescent="0.25">
      <c r="C68" s="14"/>
      <c r="F68" s="4"/>
    </row>
    <row r="69" spans="1:6" ht="18" x14ac:dyDescent="0.25">
      <c r="C69" s="14"/>
      <c r="F69" s="4"/>
    </row>
    <row r="70" spans="1:6" ht="12.75" x14ac:dyDescent="0.2">
      <c r="C70" s="4"/>
      <c r="F70" s="4"/>
    </row>
    <row r="71" spans="1:6" ht="12.75" x14ac:dyDescent="0.2">
      <c r="C71" s="4"/>
      <c r="F71" s="4"/>
    </row>
    <row r="72" spans="1:6" ht="12.75" x14ac:dyDescent="0.2">
      <c r="C72" s="4"/>
      <c r="F72" s="4"/>
    </row>
    <row r="73" spans="1:6" ht="12.75" x14ac:dyDescent="0.2">
      <c r="C73" s="4"/>
      <c r="F73" s="4"/>
    </row>
    <row r="74" spans="1:6" ht="12.75" x14ac:dyDescent="0.2">
      <c r="C74" s="4"/>
      <c r="F74" s="4"/>
    </row>
    <row r="75" spans="1:6" ht="12.75" x14ac:dyDescent="0.2">
      <c r="C75" s="4"/>
      <c r="F75" s="4"/>
    </row>
    <row r="76" spans="1:6" ht="12.75" x14ac:dyDescent="0.2">
      <c r="C76" s="4"/>
      <c r="F76" s="4"/>
    </row>
    <row r="77" spans="1:6" ht="12.75" x14ac:dyDescent="0.2">
      <c r="C77" s="4"/>
      <c r="F77" s="4"/>
    </row>
    <row r="78" spans="1:6" ht="12.75" x14ac:dyDescent="0.2">
      <c r="C78" s="4"/>
      <c r="F78" s="4"/>
    </row>
    <row r="79" spans="1:6" ht="12.75" x14ac:dyDescent="0.2">
      <c r="C79" s="4"/>
      <c r="F79" s="4"/>
    </row>
    <row r="80" spans="1:6" ht="12.75" x14ac:dyDescent="0.2">
      <c r="C80" s="4"/>
      <c r="F80" s="4"/>
    </row>
    <row r="81" spans="3:6" ht="12.75" x14ac:dyDescent="0.2">
      <c r="C81" s="4"/>
      <c r="F81" s="4"/>
    </row>
    <row r="82" spans="3:6" ht="12.75" x14ac:dyDescent="0.2">
      <c r="C82" s="4"/>
      <c r="F82" s="4"/>
    </row>
    <row r="83" spans="3:6" ht="12.75" x14ac:dyDescent="0.2">
      <c r="C83" s="4"/>
      <c r="F83" s="4"/>
    </row>
    <row r="84" spans="3:6" ht="12.75" x14ac:dyDescent="0.2">
      <c r="C84" s="4"/>
      <c r="F84" s="4"/>
    </row>
    <row r="85" spans="3:6" ht="12.75" x14ac:dyDescent="0.2">
      <c r="C85" s="4"/>
      <c r="F85" s="4"/>
    </row>
    <row r="86" spans="3:6" ht="12.75" x14ac:dyDescent="0.2">
      <c r="C86" s="4"/>
      <c r="F86" s="4"/>
    </row>
    <row r="87" spans="3:6" ht="12.75" x14ac:dyDescent="0.2">
      <c r="C87" s="4"/>
      <c r="F87" s="4"/>
    </row>
    <row r="88" spans="3:6" ht="12.75" x14ac:dyDescent="0.2">
      <c r="C88" s="4"/>
      <c r="F88" s="4"/>
    </row>
    <row r="89" spans="3:6" ht="12.75" x14ac:dyDescent="0.2">
      <c r="C89" s="4"/>
      <c r="F89" s="4"/>
    </row>
    <row r="90" spans="3:6" ht="12.75" x14ac:dyDescent="0.2">
      <c r="C90" s="4"/>
      <c r="F90" s="4"/>
    </row>
    <row r="91" spans="3:6" ht="12.75" x14ac:dyDescent="0.2">
      <c r="C91" s="4"/>
      <c r="F91" s="4"/>
    </row>
    <row r="92" spans="3:6" ht="12.75" x14ac:dyDescent="0.2">
      <c r="C92" s="4"/>
      <c r="F92" s="4"/>
    </row>
    <row r="93" spans="3:6" ht="12.75" x14ac:dyDescent="0.2">
      <c r="C93" s="4"/>
      <c r="F93" s="4"/>
    </row>
    <row r="94" spans="3:6" ht="12.75" x14ac:dyDescent="0.2">
      <c r="C94" s="4"/>
      <c r="F94" s="4"/>
    </row>
    <row r="95" spans="3:6" ht="12.75" x14ac:dyDescent="0.2">
      <c r="C95" s="4"/>
      <c r="F95" s="4"/>
    </row>
    <row r="96" spans="3:6" ht="12.75" x14ac:dyDescent="0.2">
      <c r="C96" s="4"/>
      <c r="F96" s="4"/>
    </row>
    <row r="97" spans="3:6" ht="12.75" x14ac:dyDescent="0.2">
      <c r="C97" s="4"/>
      <c r="F97" s="4"/>
    </row>
    <row r="98" spans="3:6" ht="12.75" x14ac:dyDescent="0.2">
      <c r="C98" s="4"/>
      <c r="F98" s="4"/>
    </row>
    <row r="99" spans="3:6" ht="12.75" x14ac:dyDescent="0.2">
      <c r="C99" s="4"/>
      <c r="F99" s="4"/>
    </row>
    <row r="100" spans="3:6" ht="12.75" x14ac:dyDescent="0.2">
      <c r="C100" s="4"/>
      <c r="F100" s="4"/>
    </row>
    <row r="101" spans="3:6" ht="12.75" x14ac:dyDescent="0.2">
      <c r="C101" s="4"/>
      <c r="F101" s="4"/>
    </row>
    <row r="102" spans="3:6" ht="12.75" x14ac:dyDescent="0.2">
      <c r="C102" s="4"/>
      <c r="F102" s="4"/>
    </row>
    <row r="103" spans="3:6" ht="12.75" x14ac:dyDescent="0.2">
      <c r="C103" s="4"/>
      <c r="F103" s="4"/>
    </row>
    <row r="104" spans="3:6" ht="12.75" x14ac:dyDescent="0.2">
      <c r="C104" s="4"/>
      <c r="F104" s="4"/>
    </row>
    <row r="105" spans="3:6" ht="12.75" x14ac:dyDescent="0.2">
      <c r="C105" s="4"/>
      <c r="F105" s="4"/>
    </row>
    <row r="106" spans="3:6" ht="12.75" x14ac:dyDescent="0.2">
      <c r="C106" s="4"/>
      <c r="F106" s="4"/>
    </row>
    <row r="107" spans="3:6" ht="12.75" x14ac:dyDescent="0.2">
      <c r="C107" s="4"/>
      <c r="F107" s="4"/>
    </row>
    <row r="108" spans="3:6" ht="12.75" x14ac:dyDescent="0.2">
      <c r="C108" s="4"/>
      <c r="F108" s="4"/>
    </row>
    <row r="109" spans="3:6" ht="12.75" x14ac:dyDescent="0.2">
      <c r="C109" s="4"/>
      <c r="F109" s="4"/>
    </row>
    <row r="110" spans="3:6" ht="12.75" x14ac:dyDescent="0.2">
      <c r="C110" s="4"/>
      <c r="F110" s="4"/>
    </row>
    <row r="111" spans="3:6" ht="12.75" x14ac:dyDescent="0.2">
      <c r="C111" s="4"/>
      <c r="F111" s="4"/>
    </row>
    <row r="112" spans="3:6" ht="12.75" x14ac:dyDescent="0.2">
      <c r="C112" s="4"/>
      <c r="F112" s="4"/>
    </row>
    <row r="113" spans="3:6" ht="12.75" x14ac:dyDescent="0.2">
      <c r="C113" s="4"/>
      <c r="F113" s="4"/>
    </row>
    <row r="114" spans="3:6" ht="12.75" x14ac:dyDescent="0.2">
      <c r="C114" s="4"/>
      <c r="F114" s="4"/>
    </row>
    <row r="115" spans="3:6" ht="12.75" x14ac:dyDescent="0.2">
      <c r="C115" s="4"/>
      <c r="F115" s="4"/>
    </row>
    <row r="116" spans="3:6" ht="12.75" x14ac:dyDescent="0.2">
      <c r="C116" s="4"/>
      <c r="F116" s="4"/>
    </row>
    <row r="117" spans="3:6" ht="12.75" x14ac:dyDescent="0.2">
      <c r="C117" s="4"/>
      <c r="F117" s="4"/>
    </row>
    <row r="118" spans="3:6" ht="12.75" x14ac:dyDescent="0.2">
      <c r="C118" s="4"/>
      <c r="F118" s="4"/>
    </row>
    <row r="119" spans="3:6" ht="12.75" x14ac:dyDescent="0.2">
      <c r="C119" s="4"/>
      <c r="F119" s="4"/>
    </row>
    <row r="120" spans="3:6" ht="12.75" x14ac:dyDescent="0.2">
      <c r="C120" s="4"/>
      <c r="F120" s="4"/>
    </row>
    <row r="121" spans="3:6" ht="12.75" x14ac:dyDescent="0.2">
      <c r="C121" s="4"/>
      <c r="F121" s="4"/>
    </row>
    <row r="122" spans="3:6" ht="12.75" x14ac:dyDescent="0.2">
      <c r="C122" s="4"/>
      <c r="F122" s="4"/>
    </row>
    <row r="123" spans="3:6" ht="12.75" x14ac:dyDescent="0.2">
      <c r="C123" s="4"/>
      <c r="F123" s="4"/>
    </row>
    <row r="124" spans="3:6" ht="12.75" x14ac:dyDescent="0.2">
      <c r="C124" s="4"/>
      <c r="F124" s="4"/>
    </row>
    <row r="125" spans="3:6" ht="12.75" x14ac:dyDescent="0.2">
      <c r="C125" s="4"/>
      <c r="F125" s="4"/>
    </row>
    <row r="126" spans="3:6" ht="12.75" x14ac:dyDescent="0.2">
      <c r="C126" s="4"/>
      <c r="F126" s="4"/>
    </row>
    <row r="127" spans="3:6" ht="12.75" x14ac:dyDescent="0.2">
      <c r="C127" s="4"/>
      <c r="F127" s="4"/>
    </row>
    <row r="128" spans="3:6" ht="12.75" x14ac:dyDescent="0.2">
      <c r="C128" s="4"/>
      <c r="F128" s="4"/>
    </row>
    <row r="129" spans="3:6" ht="12.75" x14ac:dyDescent="0.2">
      <c r="C129" s="4"/>
      <c r="F129" s="4"/>
    </row>
    <row r="130" spans="3:6" ht="12.75" x14ac:dyDescent="0.2">
      <c r="C130" s="4"/>
      <c r="F130" s="4"/>
    </row>
    <row r="131" spans="3:6" ht="12.75" x14ac:dyDescent="0.2">
      <c r="C131" s="4"/>
      <c r="F131" s="4"/>
    </row>
    <row r="132" spans="3:6" ht="12.75" x14ac:dyDescent="0.2">
      <c r="C132" s="4"/>
      <c r="F132" s="4"/>
    </row>
    <row r="133" spans="3:6" ht="12.75" x14ac:dyDescent="0.2">
      <c r="C133" s="4"/>
      <c r="F133" s="4"/>
    </row>
    <row r="134" spans="3:6" ht="12.75" x14ac:dyDescent="0.2">
      <c r="C134" s="4"/>
      <c r="F134" s="4"/>
    </row>
    <row r="135" spans="3:6" ht="12.75" x14ac:dyDescent="0.2">
      <c r="C135" s="4"/>
      <c r="F135" s="4"/>
    </row>
    <row r="136" spans="3:6" ht="12.75" x14ac:dyDescent="0.2">
      <c r="C136" s="4"/>
      <c r="F136" s="4"/>
    </row>
    <row r="137" spans="3:6" ht="12.75" x14ac:dyDescent="0.2">
      <c r="C137" s="4"/>
      <c r="F137" s="4"/>
    </row>
    <row r="138" spans="3:6" ht="12.75" x14ac:dyDescent="0.2">
      <c r="C138" s="4"/>
      <c r="F138" s="4"/>
    </row>
    <row r="139" spans="3:6" ht="12.75" x14ac:dyDescent="0.2">
      <c r="C139" s="4"/>
      <c r="F139" s="4"/>
    </row>
    <row r="140" spans="3:6" ht="12.75" x14ac:dyDescent="0.2">
      <c r="C140" s="4"/>
      <c r="F140" s="4"/>
    </row>
    <row r="141" spans="3:6" ht="12.75" x14ac:dyDescent="0.2">
      <c r="C141" s="4"/>
      <c r="F141" s="4"/>
    </row>
    <row r="142" spans="3:6" ht="12.75" x14ac:dyDescent="0.2">
      <c r="C142" s="4"/>
      <c r="F142" s="4"/>
    </row>
    <row r="143" spans="3:6" ht="12.75" x14ac:dyDescent="0.2">
      <c r="C143" s="4"/>
      <c r="F143" s="4"/>
    </row>
    <row r="144" spans="3:6" ht="12.75" x14ac:dyDescent="0.2">
      <c r="C144" s="4"/>
      <c r="F144" s="4"/>
    </row>
    <row r="145" spans="3:6" ht="12.75" x14ac:dyDescent="0.2">
      <c r="C145" s="4"/>
      <c r="F145" s="4"/>
    </row>
    <row r="146" spans="3:6" ht="12.75" x14ac:dyDescent="0.2">
      <c r="C146" s="4"/>
      <c r="F146" s="4"/>
    </row>
    <row r="147" spans="3:6" ht="12.75" x14ac:dyDescent="0.2">
      <c r="C147" s="4"/>
      <c r="F147" s="4"/>
    </row>
    <row r="148" spans="3:6" ht="12.75" x14ac:dyDescent="0.2">
      <c r="C148" s="4"/>
      <c r="F148" s="4"/>
    </row>
    <row r="149" spans="3:6" ht="12.75" x14ac:dyDescent="0.2">
      <c r="C149" s="4"/>
      <c r="F149" s="4"/>
    </row>
    <row r="150" spans="3:6" ht="12.75" x14ac:dyDescent="0.2">
      <c r="C150" s="4"/>
      <c r="F150" s="4"/>
    </row>
    <row r="151" spans="3:6" ht="12.75" x14ac:dyDescent="0.2">
      <c r="C151" s="4"/>
      <c r="F151" s="4"/>
    </row>
    <row r="152" spans="3:6" ht="12.75" x14ac:dyDescent="0.2">
      <c r="C152" s="4"/>
      <c r="F152" s="4"/>
    </row>
    <row r="153" spans="3:6" ht="12.75" x14ac:dyDescent="0.2">
      <c r="C153" s="4"/>
      <c r="F153" s="4"/>
    </row>
    <row r="154" spans="3:6" ht="12.75" x14ac:dyDescent="0.2">
      <c r="C154" s="4"/>
      <c r="F154" s="4"/>
    </row>
    <row r="155" spans="3:6" ht="12.75" x14ac:dyDescent="0.2">
      <c r="C155" s="4"/>
      <c r="F155" s="4"/>
    </row>
    <row r="156" spans="3:6" ht="12.75" x14ac:dyDescent="0.2">
      <c r="C156" s="4"/>
      <c r="F156" s="4"/>
    </row>
    <row r="157" spans="3:6" ht="12.75" x14ac:dyDescent="0.2">
      <c r="C157" s="4"/>
      <c r="F157" s="4"/>
    </row>
    <row r="158" spans="3:6" ht="12.75" x14ac:dyDescent="0.2">
      <c r="C158" s="4"/>
      <c r="F158" s="4"/>
    </row>
    <row r="159" spans="3:6" ht="12.75" x14ac:dyDescent="0.2">
      <c r="C159" s="4"/>
      <c r="F159" s="4"/>
    </row>
    <row r="160" spans="3:6" ht="12.75" x14ac:dyDescent="0.2">
      <c r="C160" s="4"/>
      <c r="F160" s="4"/>
    </row>
    <row r="161" spans="3:6" ht="12.75" x14ac:dyDescent="0.2">
      <c r="C161" s="4"/>
      <c r="F161" s="4"/>
    </row>
    <row r="162" spans="3:6" ht="12.75" x14ac:dyDescent="0.2">
      <c r="C162" s="4"/>
      <c r="F162" s="4"/>
    </row>
    <row r="163" spans="3:6" ht="12.75" x14ac:dyDescent="0.2">
      <c r="C163" s="4"/>
      <c r="F163" s="4"/>
    </row>
    <row r="164" spans="3:6" ht="12.75" x14ac:dyDescent="0.2">
      <c r="C164" s="4"/>
      <c r="F164" s="4"/>
    </row>
    <row r="165" spans="3:6" ht="12.75" x14ac:dyDescent="0.2">
      <c r="C165" s="4"/>
      <c r="F165" s="4"/>
    </row>
    <row r="166" spans="3:6" ht="12.75" x14ac:dyDescent="0.2">
      <c r="C166" s="4"/>
      <c r="F166" s="4"/>
    </row>
    <row r="167" spans="3:6" ht="12.75" x14ac:dyDescent="0.2">
      <c r="C167" s="4"/>
      <c r="F167" s="4"/>
    </row>
    <row r="168" spans="3:6" ht="12.75" x14ac:dyDescent="0.2">
      <c r="C168" s="4"/>
      <c r="F168" s="4"/>
    </row>
    <row r="169" spans="3:6" ht="12.75" x14ac:dyDescent="0.2">
      <c r="C169" s="4"/>
      <c r="F169" s="4"/>
    </row>
    <row r="170" spans="3:6" ht="12.75" x14ac:dyDescent="0.2">
      <c r="C170" s="4"/>
      <c r="F170" s="4"/>
    </row>
    <row r="171" spans="3:6" ht="12.75" x14ac:dyDescent="0.2">
      <c r="C171" s="4"/>
      <c r="F171" s="4"/>
    </row>
    <row r="172" spans="3:6" ht="12.75" x14ac:dyDescent="0.2">
      <c r="C172" s="4"/>
      <c r="F172" s="4"/>
    </row>
    <row r="173" spans="3:6" ht="12.75" x14ac:dyDescent="0.2">
      <c r="C173" s="4"/>
      <c r="F173" s="4"/>
    </row>
    <row r="174" spans="3:6" ht="12.75" x14ac:dyDescent="0.2">
      <c r="C174" s="4"/>
      <c r="F174" s="4"/>
    </row>
    <row r="175" spans="3:6" ht="12.75" x14ac:dyDescent="0.2">
      <c r="C175" s="4"/>
      <c r="F175" s="4"/>
    </row>
    <row r="176" spans="3:6" ht="12.75" x14ac:dyDescent="0.2">
      <c r="C176" s="4"/>
      <c r="F176" s="4"/>
    </row>
    <row r="177" spans="3:6" ht="12.75" x14ac:dyDescent="0.2">
      <c r="C177" s="4"/>
      <c r="F177" s="4"/>
    </row>
    <row r="178" spans="3:6" ht="12.75" x14ac:dyDescent="0.2">
      <c r="C178" s="4"/>
      <c r="F178" s="4"/>
    </row>
    <row r="179" spans="3:6" ht="12.75" x14ac:dyDescent="0.2">
      <c r="C179" s="4"/>
      <c r="F179" s="4"/>
    </row>
    <row r="180" spans="3:6" ht="12.75" x14ac:dyDescent="0.2">
      <c r="C180" s="4"/>
      <c r="F180" s="4"/>
    </row>
    <row r="181" spans="3:6" ht="12.75" x14ac:dyDescent="0.2">
      <c r="C181" s="4"/>
      <c r="F181" s="4"/>
    </row>
    <row r="182" spans="3:6" ht="12.75" x14ac:dyDescent="0.2">
      <c r="C182" s="4"/>
      <c r="F182" s="4"/>
    </row>
    <row r="183" spans="3:6" ht="12.75" x14ac:dyDescent="0.2">
      <c r="C183" s="4"/>
      <c r="F183" s="4"/>
    </row>
    <row r="184" spans="3:6" ht="12.75" x14ac:dyDescent="0.2">
      <c r="C184" s="4"/>
      <c r="F184" s="4"/>
    </row>
    <row r="185" spans="3:6" ht="12.75" x14ac:dyDescent="0.2">
      <c r="C185" s="4"/>
      <c r="F185" s="4"/>
    </row>
    <row r="186" spans="3:6" ht="12.75" x14ac:dyDescent="0.2">
      <c r="C186" s="4"/>
      <c r="F186" s="4"/>
    </row>
    <row r="187" spans="3:6" ht="12.75" x14ac:dyDescent="0.2">
      <c r="C187" s="4"/>
      <c r="F187" s="4"/>
    </row>
    <row r="188" spans="3:6" ht="12.75" x14ac:dyDescent="0.2">
      <c r="C188" s="4"/>
      <c r="F188" s="4"/>
    </row>
    <row r="189" spans="3:6" ht="12.75" x14ac:dyDescent="0.2">
      <c r="C189" s="4"/>
      <c r="F189" s="4"/>
    </row>
    <row r="190" spans="3:6" ht="12.75" x14ac:dyDescent="0.2">
      <c r="C190" s="4"/>
      <c r="F190" s="4"/>
    </row>
    <row r="191" spans="3:6" ht="12.75" x14ac:dyDescent="0.2">
      <c r="C191" s="4"/>
      <c r="F191" s="4"/>
    </row>
    <row r="192" spans="3:6" ht="12.75" x14ac:dyDescent="0.2">
      <c r="C192" s="4"/>
      <c r="F192" s="4"/>
    </row>
    <row r="193" spans="3:6" ht="12.75" x14ac:dyDescent="0.2">
      <c r="C193" s="4"/>
      <c r="F193" s="4"/>
    </row>
    <row r="194" spans="3:6" ht="12.75" x14ac:dyDescent="0.2">
      <c r="C194" s="4"/>
      <c r="F194" s="4"/>
    </row>
    <row r="195" spans="3:6" ht="12.75" x14ac:dyDescent="0.2">
      <c r="C195" s="4"/>
      <c r="F195" s="4"/>
    </row>
    <row r="196" spans="3:6" ht="12.75" x14ac:dyDescent="0.2">
      <c r="C196" s="4"/>
      <c r="F196" s="4"/>
    </row>
    <row r="197" spans="3:6" ht="12.75" x14ac:dyDescent="0.2">
      <c r="C197" s="4"/>
      <c r="F197" s="4"/>
    </row>
    <row r="198" spans="3:6" ht="12.75" x14ac:dyDescent="0.2">
      <c r="C198" s="4"/>
      <c r="F198" s="4"/>
    </row>
    <row r="199" spans="3:6" ht="12.75" x14ac:dyDescent="0.2">
      <c r="C199" s="4"/>
      <c r="F199" s="4"/>
    </row>
    <row r="200" spans="3:6" ht="12.75" x14ac:dyDescent="0.2">
      <c r="C200" s="4"/>
      <c r="F200" s="4"/>
    </row>
    <row r="201" spans="3:6" ht="12.75" x14ac:dyDescent="0.2">
      <c r="C201" s="4"/>
      <c r="F201" s="4"/>
    </row>
    <row r="202" spans="3:6" ht="12.75" x14ac:dyDescent="0.2">
      <c r="C202" s="4"/>
      <c r="F202" s="4"/>
    </row>
    <row r="203" spans="3:6" ht="12.75" x14ac:dyDescent="0.2">
      <c r="C203" s="4"/>
      <c r="F203" s="4"/>
    </row>
    <row r="204" spans="3:6" ht="12.75" x14ac:dyDescent="0.2">
      <c r="C204" s="4"/>
      <c r="F204" s="4"/>
    </row>
    <row r="205" spans="3:6" ht="12.75" x14ac:dyDescent="0.2">
      <c r="C205" s="4"/>
      <c r="F205" s="4"/>
    </row>
    <row r="206" spans="3:6" ht="12.75" x14ac:dyDescent="0.2">
      <c r="C206" s="4"/>
      <c r="F206" s="4"/>
    </row>
    <row r="207" spans="3:6" ht="12.75" x14ac:dyDescent="0.2">
      <c r="C207" s="4"/>
      <c r="F207" s="4"/>
    </row>
    <row r="208" spans="3:6" ht="12.75" x14ac:dyDescent="0.2">
      <c r="C208" s="4"/>
      <c r="F208" s="4"/>
    </row>
    <row r="209" spans="3:6" ht="12.75" x14ac:dyDescent="0.2">
      <c r="C209" s="4"/>
      <c r="F209" s="4"/>
    </row>
    <row r="210" spans="3:6" ht="12.75" x14ac:dyDescent="0.2">
      <c r="C210" s="4"/>
      <c r="F210" s="4"/>
    </row>
    <row r="211" spans="3:6" ht="12.75" x14ac:dyDescent="0.2">
      <c r="C211" s="4"/>
      <c r="F211" s="4"/>
    </row>
    <row r="212" spans="3:6" ht="12.75" x14ac:dyDescent="0.2">
      <c r="C212" s="4"/>
      <c r="F212" s="4"/>
    </row>
    <row r="213" spans="3:6" ht="12.75" x14ac:dyDescent="0.2">
      <c r="C213" s="4"/>
      <c r="F213" s="4"/>
    </row>
    <row r="214" spans="3:6" ht="12.75" x14ac:dyDescent="0.2">
      <c r="C214" s="4"/>
      <c r="F214" s="4"/>
    </row>
    <row r="215" spans="3:6" ht="12.75" x14ac:dyDescent="0.2">
      <c r="C215" s="4"/>
      <c r="F215" s="4"/>
    </row>
    <row r="216" spans="3:6" ht="12.75" x14ac:dyDescent="0.2">
      <c r="C216" s="4"/>
      <c r="F216" s="4"/>
    </row>
    <row r="217" spans="3:6" ht="12.75" x14ac:dyDescent="0.2">
      <c r="C217" s="4"/>
      <c r="F217" s="4"/>
    </row>
    <row r="218" spans="3:6" ht="12.75" x14ac:dyDescent="0.2">
      <c r="C218" s="4"/>
      <c r="F218" s="4"/>
    </row>
    <row r="219" spans="3:6" ht="12.75" x14ac:dyDescent="0.2">
      <c r="C219" s="4"/>
      <c r="F219" s="4"/>
    </row>
    <row r="220" spans="3:6" ht="12.75" x14ac:dyDescent="0.2">
      <c r="C220" s="4"/>
      <c r="F220" s="4"/>
    </row>
    <row r="221" spans="3:6" ht="12.75" x14ac:dyDescent="0.2">
      <c r="C221" s="4"/>
      <c r="F221" s="4"/>
    </row>
    <row r="222" spans="3:6" ht="12.75" x14ac:dyDescent="0.2">
      <c r="C222" s="4"/>
      <c r="F222" s="4"/>
    </row>
    <row r="223" spans="3:6" ht="12.75" x14ac:dyDescent="0.2">
      <c r="C223" s="4"/>
      <c r="F223" s="4"/>
    </row>
    <row r="224" spans="3:6" ht="12.75" x14ac:dyDescent="0.2">
      <c r="C224" s="4"/>
      <c r="F224" s="4"/>
    </row>
    <row r="225" spans="3:6" ht="12.75" x14ac:dyDescent="0.2">
      <c r="C225" s="4"/>
      <c r="F225" s="4"/>
    </row>
    <row r="226" spans="3:6" ht="12.75" x14ac:dyDescent="0.2">
      <c r="C226" s="4"/>
      <c r="F226" s="4"/>
    </row>
    <row r="227" spans="3:6" ht="12.75" x14ac:dyDescent="0.2">
      <c r="C227" s="4"/>
      <c r="F227" s="4"/>
    </row>
    <row r="228" spans="3:6" ht="12.75" x14ac:dyDescent="0.2">
      <c r="C228" s="4"/>
      <c r="F228" s="4"/>
    </row>
    <row r="229" spans="3:6" ht="12.75" x14ac:dyDescent="0.2">
      <c r="C229" s="4"/>
      <c r="F229" s="4"/>
    </row>
    <row r="230" spans="3:6" ht="12.75" x14ac:dyDescent="0.2">
      <c r="C230" s="4"/>
      <c r="F230" s="4"/>
    </row>
    <row r="231" spans="3:6" ht="12.75" x14ac:dyDescent="0.2">
      <c r="C231" s="4"/>
      <c r="F231" s="4"/>
    </row>
    <row r="232" spans="3:6" ht="12.75" x14ac:dyDescent="0.2">
      <c r="C232" s="4"/>
      <c r="F232" s="4"/>
    </row>
    <row r="233" spans="3:6" ht="12.75" x14ac:dyDescent="0.2">
      <c r="C233" s="4"/>
      <c r="F233" s="4"/>
    </row>
    <row r="234" spans="3:6" ht="12.75" x14ac:dyDescent="0.2">
      <c r="C234" s="4"/>
      <c r="F234" s="4"/>
    </row>
    <row r="235" spans="3:6" ht="12.75" x14ac:dyDescent="0.2">
      <c r="C235" s="4"/>
      <c r="F235" s="4"/>
    </row>
    <row r="236" spans="3:6" ht="12.75" x14ac:dyDescent="0.2">
      <c r="C236" s="4"/>
      <c r="F236" s="4"/>
    </row>
    <row r="237" spans="3:6" ht="12.75" x14ac:dyDescent="0.2">
      <c r="C237" s="4"/>
      <c r="F237" s="4"/>
    </row>
    <row r="238" spans="3:6" ht="12.75" x14ac:dyDescent="0.2">
      <c r="C238" s="4"/>
      <c r="F238" s="4"/>
    </row>
    <row r="239" spans="3:6" ht="12.75" x14ac:dyDescent="0.2">
      <c r="C239" s="4"/>
      <c r="F239" s="4"/>
    </row>
    <row r="240" spans="3:6" ht="12.75" x14ac:dyDescent="0.2">
      <c r="C240" s="4"/>
      <c r="F240" s="4"/>
    </row>
    <row r="241" spans="3:6" ht="12.75" x14ac:dyDescent="0.2">
      <c r="C241" s="4"/>
      <c r="F241" s="4"/>
    </row>
    <row r="242" spans="3:6" ht="12.75" x14ac:dyDescent="0.2">
      <c r="C242" s="4"/>
      <c r="F242" s="4"/>
    </row>
    <row r="243" spans="3:6" ht="12.75" x14ac:dyDescent="0.2">
      <c r="C243" s="4"/>
      <c r="F243" s="4"/>
    </row>
    <row r="244" spans="3:6" ht="12.75" x14ac:dyDescent="0.2">
      <c r="C244" s="4"/>
      <c r="F244" s="4"/>
    </row>
    <row r="245" spans="3:6" ht="12.75" x14ac:dyDescent="0.2">
      <c r="C245" s="4"/>
      <c r="F245" s="4"/>
    </row>
    <row r="246" spans="3:6" ht="12.75" x14ac:dyDescent="0.2">
      <c r="C246" s="4"/>
      <c r="F246" s="4"/>
    </row>
    <row r="247" spans="3:6" ht="12.75" x14ac:dyDescent="0.2">
      <c r="C247" s="4"/>
      <c r="F247" s="4"/>
    </row>
    <row r="248" spans="3:6" ht="12.75" x14ac:dyDescent="0.2">
      <c r="C248" s="4"/>
      <c r="F248" s="4"/>
    </row>
    <row r="249" spans="3:6" ht="12.75" x14ac:dyDescent="0.2">
      <c r="C249" s="4"/>
      <c r="F249" s="4"/>
    </row>
    <row r="250" spans="3:6" ht="12.75" x14ac:dyDescent="0.2">
      <c r="C250" s="4"/>
      <c r="F250" s="4"/>
    </row>
    <row r="251" spans="3:6" ht="12.75" x14ac:dyDescent="0.2">
      <c r="C251" s="4"/>
      <c r="F251" s="4"/>
    </row>
    <row r="252" spans="3:6" ht="12.75" x14ac:dyDescent="0.2">
      <c r="C252" s="4"/>
      <c r="F252" s="4"/>
    </row>
    <row r="253" spans="3:6" ht="12.75" x14ac:dyDescent="0.2">
      <c r="C253" s="4"/>
      <c r="F253" s="4"/>
    </row>
    <row r="254" spans="3:6" ht="12.75" x14ac:dyDescent="0.2">
      <c r="C254" s="4"/>
      <c r="F254" s="4"/>
    </row>
    <row r="255" spans="3:6" ht="12.75" x14ac:dyDescent="0.2">
      <c r="C255" s="4"/>
      <c r="F255" s="4"/>
    </row>
    <row r="256" spans="3:6" ht="12.75" x14ac:dyDescent="0.2">
      <c r="C256" s="4"/>
      <c r="F256" s="4"/>
    </row>
    <row r="257" spans="3:6" ht="12.75" x14ac:dyDescent="0.2">
      <c r="C257" s="4"/>
      <c r="F257" s="4"/>
    </row>
    <row r="258" spans="3:6" ht="12.75" x14ac:dyDescent="0.2">
      <c r="C258" s="4"/>
      <c r="F258" s="4"/>
    </row>
    <row r="259" spans="3:6" ht="12.75" x14ac:dyDescent="0.2">
      <c r="C259" s="4"/>
      <c r="F259" s="4"/>
    </row>
    <row r="260" spans="3:6" ht="12.75" x14ac:dyDescent="0.2">
      <c r="C260" s="4"/>
      <c r="F260" s="4"/>
    </row>
    <row r="261" spans="3:6" ht="12.75" x14ac:dyDescent="0.2">
      <c r="C261" s="4"/>
      <c r="F261" s="4"/>
    </row>
    <row r="262" spans="3:6" ht="12.75" x14ac:dyDescent="0.2">
      <c r="C262" s="4"/>
      <c r="F262" s="4"/>
    </row>
    <row r="263" spans="3:6" ht="12.75" x14ac:dyDescent="0.2">
      <c r="C263" s="4"/>
      <c r="F263" s="4"/>
    </row>
    <row r="264" spans="3:6" ht="12.75" x14ac:dyDescent="0.2">
      <c r="C264" s="4"/>
      <c r="F264" s="4"/>
    </row>
    <row r="265" spans="3:6" ht="12.75" x14ac:dyDescent="0.2">
      <c r="C265" s="4"/>
      <c r="F265" s="4"/>
    </row>
    <row r="266" spans="3:6" ht="12.75" x14ac:dyDescent="0.2">
      <c r="C266" s="4"/>
      <c r="F266" s="4"/>
    </row>
    <row r="267" spans="3:6" ht="12.75" x14ac:dyDescent="0.2">
      <c r="C267" s="4"/>
      <c r="F267" s="4"/>
    </row>
    <row r="268" spans="3:6" ht="12.75" x14ac:dyDescent="0.2">
      <c r="C268" s="4"/>
      <c r="F268" s="4"/>
    </row>
    <row r="269" spans="3:6" ht="12.75" x14ac:dyDescent="0.2">
      <c r="C269" s="4"/>
      <c r="F269" s="4"/>
    </row>
    <row r="270" spans="3:6" ht="12.75" x14ac:dyDescent="0.2">
      <c r="C270" s="4"/>
      <c r="F270" s="4"/>
    </row>
    <row r="271" spans="3:6" ht="12.75" x14ac:dyDescent="0.2">
      <c r="C271" s="4"/>
      <c r="F271" s="4"/>
    </row>
    <row r="272" spans="3:6" ht="12.75" x14ac:dyDescent="0.2">
      <c r="C272" s="4"/>
      <c r="F272" s="4"/>
    </row>
    <row r="273" spans="3:6" ht="12.75" x14ac:dyDescent="0.2">
      <c r="C273" s="4"/>
      <c r="F273" s="4"/>
    </row>
    <row r="274" spans="3:6" ht="12.75" x14ac:dyDescent="0.2">
      <c r="C274" s="4"/>
      <c r="F274" s="4"/>
    </row>
    <row r="275" spans="3:6" ht="12.75" x14ac:dyDescent="0.2">
      <c r="C275" s="4"/>
      <c r="F275" s="4"/>
    </row>
    <row r="276" spans="3:6" ht="12.75" x14ac:dyDescent="0.2">
      <c r="C276" s="4"/>
      <c r="F276" s="4"/>
    </row>
    <row r="277" spans="3:6" ht="12.75" x14ac:dyDescent="0.2">
      <c r="C277" s="4"/>
      <c r="F277" s="4"/>
    </row>
    <row r="278" spans="3:6" ht="12.75" x14ac:dyDescent="0.2">
      <c r="C278" s="4"/>
      <c r="F278" s="4"/>
    </row>
    <row r="279" spans="3:6" ht="12.75" x14ac:dyDescent="0.2">
      <c r="C279" s="4"/>
      <c r="F279" s="4"/>
    </row>
    <row r="280" spans="3:6" ht="12.75" x14ac:dyDescent="0.2">
      <c r="C280" s="4"/>
      <c r="F280" s="4"/>
    </row>
    <row r="281" spans="3:6" ht="12.75" x14ac:dyDescent="0.2">
      <c r="C281" s="4"/>
      <c r="F281" s="4"/>
    </row>
    <row r="282" spans="3:6" ht="12.75" x14ac:dyDescent="0.2">
      <c r="C282" s="4"/>
      <c r="F282" s="4"/>
    </row>
    <row r="283" spans="3:6" ht="12.75" x14ac:dyDescent="0.2">
      <c r="C283" s="4"/>
      <c r="F283" s="4"/>
    </row>
    <row r="284" spans="3:6" ht="12.75" x14ac:dyDescent="0.2">
      <c r="C284" s="4"/>
      <c r="F284" s="4"/>
    </row>
    <row r="285" spans="3:6" ht="12.75" x14ac:dyDescent="0.2">
      <c r="C285" s="4"/>
      <c r="F285" s="4"/>
    </row>
    <row r="286" spans="3:6" ht="12.75" x14ac:dyDescent="0.2">
      <c r="C286" s="4"/>
      <c r="F286" s="4"/>
    </row>
    <row r="287" spans="3:6" ht="12.75" x14ac:dyDescent="0.2">
      <c r="C287" s="4"/>
      <c r="F287" s="4"/>
    </row>
    <row r="288" spans="3:6" ht="12.75" x14ac:dyDescent="0.2">
      <c r="C288" s="4"/>
      <c r="F288" s="4"/>
    </row>
    <row r="289" spans="3:6" ht="12.75" x14ac:dyDescent="0.2">
      <c r="C289" s="4"/>
      <c r="F289" s="4"/>
    </row>
    <row r="290" spans="3:6" ht="12.75" x14ac:dyDescent="0.2">
      <c r="C290" s="4"/>
      <c r="F290" s="4"/>
    </row>
    <row r="291" spans="3:6" ht="12.75" x14ac:dyDescent="0.2">
      <c r="C291" s="4"/>
      <c r="F291" s="4"/>
    </row>
    <row r="292" spans="3:6" ht="12.75" x14ac:dyDescent="0.2">
      <c r="C292" s="4"/>
      <c r="F292" s="4"/>
    </row>
    <row r="293" spans="3:6" ht="12.75" x14ac:dyDescent="0.2">
      <c r="C293" s="4"/>
      <c r="F293" s="4"/>
    </row>
    <row r="294" spans="3:6" ht="12.75" x14ac:dyDescent="0.2">
      <c r="C294" s="4"/>
      <c r="F294" s="4"/>
    </row>
    <row r="295" spans="3:6" ht="12.75" x14ac:dyDescent="0.2">
      <c r="C295" s="4"/>
      <c r="F295" s="4"/>
    </row>
    <row r="296" spans="3:6" ht="12.75" x14ac:dyDescent="0.2">
      <c r="C296" s="4"/>
      <c r="F296" s="4"/>
    </row>
    <row r="297" spans="3:6" ht="12.75" x14ac:dyDescent="0.2">
      <c r="C297" s="4"/>
      <c r="F297" s="4"/>
    </row>
    <row r="298" spans="3:6" ht="12.75" x14ac:dyDescent="0.2">
      <c r="C298" s="4"/>
      <c r="F298" s="4"/>
    </row>
    <row r="299" spans="3:6" ht="12.75" x14ac:dyDescent="0.2">
      <c r="C299" s="4"/>
      <c r="F299" s="4"/>
    </row>
    <row r="300" spans="3:6" ht="12.75" x14ac:dyDescent="0.2">
      <c r="C300" s="4"/>
      <c r="F300" s="4"/>
    </row>
    <row r="301" spans="3:6" ht="12.75" x14ac:dyDescent="0.2">
      <c r="C301" s="4"/>
      <c r="F301" s="4"/>
    </row>
    <row r="302" spans="3:6" ht="12.75" x14ac:dyDescent="0.2">
      <c r="C302" s="4"/>
      <c r="F302" s="4"/>
    </row>
    <row r="303" spans="3:6" ht="12.75" x14ac:dyDescent="0.2">
      <c r="C303" s="4"/>
      <c r="F303" s="4"/>
    </row>
    <row r="304" spans="3:6" ht="12.75" x14ac:dyDescent="0.2">
      <c r="C304" s="4"/>
      <c r="F304" s="4"/>
    </row>
    <row r="305" spans="3:6" ht="12.75" x14ac:dyDescent="0.2">
      <c r="C305" s="4"/>
      <c r="F305" s="4"/>
    </row>
    <row r="306" spans="3:6" ht="12.75" x14ac:dyDescent="0.2">
      <c r="C306" s="4"/>
      <c r="F306" s="4"/>
    </row>
    <row r="307" spans="3:6" ht="12.75" x14ac:dyDescent="0.2">
      <c r="C307" s="4"/>
      <c r="F307" s="4"/>
    </row>
    <row r="308" spans="3:6" ht="12.75" x14ac:dyDescent="0.2">
      <c r="C308" s="4"/>
      <c r="F308" s="4"/>
    </row>
    <row r="309" spans="3:6" ht="12.75" x14ac:dyDescent="0.2">
      <c r="C309" s="4"/>
      <c r="F309" s="4"/>
    </row>
    <row r="310" spans="3:6" ht="12.75" x14ac:dyDescent="0.2">
      <c r="C310" s="4"/>
      <c r="F310" s="4"/>
    </row>
    <row r="311" spans="3:6" ht="12.75" x14ac:dyDescent="0.2">
      <c r="C311" s="4"/>
      <c r="F311" s="4"/>
    </row>
    <row r="312" spans="3:6" ht="12.75" x14ac:dyDescent="0.2">
      <c r="C312" s="4"/>
      <c r="F312" s="4"/>
    </row>
    <row r="313" spans="3:6" ht="12.75" x14ac:dyDescent="0.2">
      <c r="C313" s="4"/>
      <c r="F313" s="4"/>
    </row>
    <row r="314" spans="3:6" ht="12.75" x14ac:dyDescent="0.2">
      <c r="C314" s="4"/>
      <c r="F314" s="4"/>
    </row>
    <row r="315" spans="3:6" ht="12.75" x14ac:dyDescent="0.2">
      <c r="C315" s="4"/>
      <c r="F315" s="4"/>
    </row>
    <row r="316" spans="3:6" ht="12.75" x14ac:dyDescent="0.2">
      <c r="C316" s="4"/>
      <c r="F316" s="4"/>
    </row>
    <row r="317" spans="3:6" ht="12.75" x14ac:dyDescent="0.2">
      <c r="C317" s="4"/>
      <c r="F317" s="4"/>
    </row>
    <row r="318" spans="3:6" ht="12.75" x14ac:dyDescent="0.2">
      <c r="C318" s="4"/>
      <c r="F318" s="4"/>
    </row>
    <row r="319" spans="3:6" ht="12.75" x14ac:dyDescent="0.2">
      <c r="C319" s="4"/>
      <c r="F319" s="4"/>
    </row>
    <row r="320" spans="3:6" ht="12.75" x14ac:dyDescent="0.2">
      <c r="C320" s="4"/>
      <c r="F320" s="4"/>
    </row>
    <row r="321" spans="3:6" ht="12.75" x14ac:dyDescent="0.2">
      <c r="C321" s="4"/>
      <c r="F321" s="4"/>
    </row>
    <row r="322" spans="3:6" ht="12.75" x14ac:dyDescent="0.2">
      <c r="C322" s="4"/>
      <c r="F322" s="4"/>
    </row>
    <row r="323" spans="3:6" ht="12.75" x14ac:dyDescent="0.2">
      <c r="C323" s="4"/>
      <c r="F323" s="4"/>
    </row>
    <row r="324" spans="3:6" ht="12.75" x14ac:dyDescent="0.2">
      <c r="C324" s="4"/>
      <c r="F324" s="4"/>
    </row>
    <row r="325" spans="3:6" ht="12.75" x14ac:dyDescent="0.2">
      <c r="C325" s="4"/>
      <c r="F325" s="4"/>
    </row>
    <row r="326" spans="3:6" ht="12.75" x14ac:dyDescent="0.2">
      <c r="C326" s="4"/>
      <c r="F326" s="4"/>
    </row>
    <row r="327" spans="3:6" ht="12.75" x14ac:dyDescent="0.2">
      <c r="C327" s="4"/>
      <c r="F327" s="4"/>
    </row>
    <row r="328" spans="3:6" ht="12.75" x14ac:dyDescent="0.2">
      <c r="C328" s="4"/>
      <c r="F328" s="4"/>
    </row>
    <row r="329" spans="3:6" ht="12.75" x14ac:dyDescent="0.2">
      <c r="C329" s="4"/>
      <c r="F329" s="4"/>
    </row>
    <row r="330" spans="3:6" ht="12.75" x14ac:dyDescent="0.2">
      <c r="C330" s="4"/>
      <c r="F330" s="4"/>
    </row>
    <row r="331" spans="3:6" ht="12.75" x14ac:dyDescent="0.2">
      <c r="C331" s="4"/>
      <c r="F331" s="4"/>
    </row>
    <row r="332" spans="3:6" ht="12.75" x14ac:dyDescent="0.2">
      <c r="C332" s="4"/>
      <c r="F332" s="4"/>
    </row>
    <row r="333" spans="3:6" ht="12.75" x14ac:dyDescent="0.2">
      <c r="C333" s="4"/>
      <c r="F333" s="4"/>
    </row>
    <row r="334" spans="3:6" ht="12.75" x14ac:dyDescent="0.2">
      <c r="C334" s="4"/>
      <c r="F334" s="4"/>
    </row>
    <row r="335" spans="3:6" ht="12.75" x14ac:dyDescent="0.2">
      <c r="C335" s="4"/>
      <c r="F335" s="4"/>
    </row>
    <row r="336" spans="3:6" ht="12.75" x14ac:dyDescent="0.2">
      <c r="C336" s="4"/>
      <c r="F336" s="4"/>
    </row>
    <row r="337" spans="3:6" ht="12.75" x14ac:dyDescent="0.2">
      <c r="C337" s="4"/>
      <c r="F337" s="4"/>
    </row>
    <row r="338" spans="3:6" ht="12.75" x14ac:dyDescent="0.2">
      <c r="C338" s="4"/>
      <c r="F338" s="4"/>
    </row>
    <row r="339" spans="3:6" ht="12.75" x14ac:dyDescent="0.2">
      <c r="C339" s="4"/>
      <c r="F339" s="4"/>
    </row>
    <row r="340" spans="3:6" ht="12.75" x14ac:dyDescent="0.2">
      <c r="C340" s="4"/>
      <c r="F340" s="4"/>
    </row>
    <row r="341" spans="3:6" ht="12.75" x14ac:dyDescent="0.2">
      <c r="C341" s="4"/>
      <c r="F341" s="4"/>
    </row>
    <row r="342" spans="3:6" ht="12.75" x14ac:dyDescent="0.2">
      <c r="C342" s="4"/>
      <c r="F342" s="4"/>
    </row>
    <row r="343" spans="3:6" ht="12.75" x14ac:dyDescent="0.2">
      <c r="C343" s="4"/>
      <c r="F343" s="4"/>
    </row>
    <row r="344" spans="3:6" ht="12.75" x14ac:dyDescent="0.2">
      <c r="C344" s="4"/>
      <c r="F344" s="4"/>
    </row>
    <row r="345" spans="3:6" ht="12.75" x14ac:dyDescent="0.2">
      <c r="C345" s="4"/>
      <c r="F345" s="4"/>
    </row>
    <row r="346" spans="3:6" ht="12.75" x14ac:dyDescent="0.2">
      <c r="C346" s="4"/>
      <c r="F346" s="4"/>
    </row>
    <row r="347" spans="3:6" ht="12.75" x14ac:dyDescent="0.2">
      <c r="C347" s="4"/>
      <c r="F347" s="4"/>
    </row>
    <row r="348" spans="3:6" ht="12.75" x14ac:dyDescent="0.2">
      <c r="C348" s="4"/>
      <c r="F348" s="4"/>
    </row>
    <row r="349" spans="3:6" ht="12.75" x14ac:dyDescent="0.2">
      <c r="C349" s="4"/>
      <c r="F349" s="4"/>
    </row>
    <row r="350" spans="3:6" ht="12.75" x14ac:dyDescent="0.2">
      <c r="C350" s="4"/>
      <c r="F350" s="4"/>
    </row>
    <row r="351" spans="3:6" ht="12.75" x14ac:dyDescent="0.2">
      <c r="C351" s="4"/>
      <c r="F351" s="4"/>
    </row>
    <row r="352" spans="3:6" ht="12.75" x14ac:dyDescent="0.2">
      <c r="C352" s="4"/>
      <c r="F352" s="4"/>
    </row>
    <row r="353" spans="3:6" ht="12.75" x14ac:dyDescent="0.2">
      <c r="C353" s="4"/>
      <c r="F353" s="4"/>
    </row>
    <row r="354" spans="3:6" ht="12.75" x14ac:dyDescent="0.2">
      <c r="C354" s="4"/>
      <c r="F354" s="4"/>
    </row>
    <row r="355" spans="3:6" ht="12.75" x14ac:dyDescent="0.2">
      <c r="C355" s="4"/>
      <c r="F355" s="4"/>
    </row>
    <row r="356" spans="3:6" ht="12.75" x14ac:dyDescent="0.2">
      <c r="C356" s="4"/>
      <c r="F356" s="4"/>
    </row>
    <row r="357" spans="3:6" ht="12.75" x14ac:dyDescent="0.2">
      <c r="C357" s="4"/>
      <c r="F357" s="4"/>
    </row>
    <row r="358" spans="3:6" ht="12.75" x14ac:dyDescent="0.2">
      <c r="C358" s="4"/>
      <c r="F358" s="4"/>
    </row>
    <row r="359" spans="3:6" ht="12.75" x14ac:dyDescent="0.2">
      <c r="C359" s="4"/>
      <c r="F359" s="4"/>
    </row>
    <row r="360" spans="3:6" ht="12.75" x14ac:dyDescent="0.2">
      <c r="C360" s="4"/>
      <c r="F360" s="4"/>
    </row>
    <row r="361" spans="3:6" ht="12.75" x14ac:dyDescent="0.2">
      <c r="C361" s="4"/>
      <c r="F361" s="4"/>
    </row>
    <row r="362" spans="3:6" ht="12.75" x14ac:dyDescent="0.2">
      <c r="C362" s="4"/>
      <c r="F362" s="4"/>
    </row>
    <row r="363" spans="3:6" ht="12.75" x14ac:dyDescent="0.2">
      <c r="C363" s="4"/>
      <c r="F363" s="4"/>
    </row>
    <row r="364" spans="3:6" ht="12.75" x14ac:dyDescent="0.2">
      <c r="C364" s="4"/>
      <c r="F364" s="4"/>
    </row>
    <row r="365" spans="3:6" ht="12.75" x14ac:dyDescent="0.2">
      <c r="C365" s="4"/>
      <c r="F365" s="4"/>
    </row>
    <row r="366" spans="3:6" ht="12.75" x14ac:dyDescent="0.2">
      <c r="C366" s="4"/>
      <c r="F366" s="4"/>
    </row>
    <row r="367" spans="3:6" ht="12.75" x14ac:dyDescent="0.2">
      <c r="C367" s="4"/>
      <c r="F367" s="4"/>
    </row>
    <row r="368" spans="3:6" ht="12.75" x14ac:dyDescent="0.2">
      <c r="C368" s="4"/>
      <c r="F368" s="4"/>
    </row>
    <row r="369" spans="3:6" ht="12.75" x14ac:dyDescent="0.2">
      <c r="C369" s="4"/>
      <c r="F369" s="4"/>
    </row>
    <row r="370" spans="3:6" ht="12.75" x14ac:dyDescent="0.2">
      <c r="C370" s="4"/>
      <c r="F370" s="4"/>
    </row>
    <row r="371" spans="3:6" ht="12.75" x14ac:dyDescent="0.2">
      <c r="C371" s="4"/>
      <c r="F371" s="4"/>
    </row>
    <row r="372" spans="3:6" ht="12.75" x14ac:dyDescent="0.2">
      <c r="C372" s="4"/>
      <c r="F372" s="4"/>
    </row>
    <row r="373" spans="3:6" ht="12.75" x14ac:dyDescent="0.2">
      <c r="C373" s="4"/>
      <c r="F373" s="4"/>
    </row>
    <row r="374" spans="3:6" ht="12.75" x14ac:dyDescent="0.2">
      <c r="C374" s="4"/>
      <c r="F374" s="4"/>
    </row>
    <row r="375" spans="3:6" ht="12.75" x14ac:dyDescent="0.2">
      <c r="C375" s="4"/>
      <c r="F375" s="4"/>
    </row>
    <row r="376" spans="3:6" ht="12.75" x14ac:dyDescent="0.2">
      <c r="C376" s="4"/>
      <c r="F376" s="4"/>
    </row>
    <row r="377" spans="3:6" ht="12.75" x14ac:dyDescent="0.2">
      <c r="C377" s="4"/>
      <c r="F377" s="4"/>
    </row>
    <row r="378" spans="3:6" ht="12.75" x14ac:dyDescent="0.2">
      <c r="C378" s="4"/>
      <c r="F378" s="4"/>
    </row>
    <row r="379" spans="3:6" ht="12.75" x14ac:dyDescent="0.2">
      <c r="C379" s="4"/>
      <c r="F379" s="4"/>
    </row>
    <row r="380" spans="3:6" ht="12.75" x14ac:dyDescent="0.2">
      <c r="C380" s="4"/>
      <c r="F380" s="4"/>
    </row>
    <row r="381" spans="3:6" ht="12.75" x14ac:dyDescent="0.2">
      <c r="C381" s="4"/>
      <c r="F381" s="4"/>
    </row>
    <row r="382" spans="3:6" ht="12.75" x14ac:dyDescent="0.2">
      <c r="C382" s="4"/>
      <c r="F382" s="4"/>
    </row>
    <row r="383" spans="3:6" ht="12.75" x14ac:dyDescent="0.2">
      <c r="C383" s="4"/>
      <c r="F383" s="4"/>
    </row>
    <row r="384" spans="3:6" ht="12.75" x14ac:dyDescent="0.2">
      <c r="C384" s="4"/>
      <c r="F384" s="4"/>
    </row>
    <row r="385" spans="3:6" ht="12.75" x14ac:dyDescent="0.2">
      <c r="C385" s="4"/>
      <c r="F385" s="4"/>
    </row>
    <row r="386" spans="3:6" ht="12.75" x14ac:dyDescent="0.2">
      <c r="C386" s="4"/>
      <c r="F386" s="4"/>
    </row>
    <row r="387" spans="3:6" ht="12.75" x14ac:dyDescent="0.2">
      <c r="C387" s="4"/>
      <c r="F387" s="4"/>
    </row>
    <row r="388" spans="3:6" ht="12.75" x14ac:dyDescent="0.2">
      <c r="C388" s="4"/>
      <c r="F388" s="4"/>
    </row>
    <row r="389" spans="3:6" ht="12.75" x14ac:dyDescent="0.2">
      <c r="C389" s="4"/>
      <c r="F389" s="4"/>
    </row>
    <row r="390" spans="3:6" ht="12.75" x14ac:dyDescent="0.2">
      <c r="C390" s="4"/>
      <c r="F390" s="4"/>
    </row>
    <row r="391" spans="3:6" ht="12.75" x14ac:dyDescent="0.2">
      <c r="C391" s="4"/>
      <c r="F391" s="4"/>
    </row>
    <row r="392" spans="3:6" ht="12.75" x14ac:dyDescent="0.2">
      <c r="C392" s="4"/>
      <c r="F392" s="4"/>
    </row>
    <row r="393" spans="3:6" ht="12.75" x14ac:dyDescent="0.2">
      <c r="C393" s="4"/>
      <c r="F393" s="4"/>
    </row>
    <row r="394" spans="3:6" ht="12.75" x14ac:dyDescent="0.2">
      <c r="C394" s="4"/>
      <c r="F394" s="4"/>
    </row>
    <row r="395" spans="3:6" ht="12.75" x14ac:dyDescent="0.2">
      <c r="C395" s="4"/>
      <c r="F395" s="4"/>
    </row>
    <row r="396" spans="3:6" ht="12.75" x14ac:dyDescent="0.2">
      <c r="C396" s="4"/>
      <c r="F396" s="4"/>
    </row>
    <row r="397" spans="3:6" ht="12.75" x14ac:dyDescent="0.2">
      <c r="C397" s="4"/>
      <c r="F397" s="4"/>
    </row>
    <row r="398" spans="3:6" ht="12.75" x14ac:dyDescent="0.2">
      <c r="C398" s="4"/>
      <c r="F398" s="4"/>
    </row>
    <row r="399" spans="3:6" ht="12.75" x14ac:dyDescent="0.2">
      <c r="C399" s="4"/>
      <c r="F399" s="4"/>
    </row>
    <row r="400" spans="3:6" ht="12.75" x14ac:dyDescent="0.2">
      <c r="C400" s="4"/>
      <c r="F400" s="4"/>
    </row>
    <row r="401" spans="3:6" ht="12.75" x14ac:dyDescent="0.2">
      <c r="C401" s="4"/>
      <c r="F401" s="4"/>
    </row>
    <row r="402" spans="3:6" ht="12.75" x14ac:dyDescent="0.2">
      <c r="C402" s="4"/>
      <c r="F402" s="4"/>
    </row>
    <row r="403" spans="3:6" ht="12.75" x14ac:dyDescent="0.2">
      <c r="C403" s="4"/>
      <c r="F403" s="4"/>
    </row>
    <row r="404" spans="3:6" ht="12.75" x14ac:dyDescent="0.2">
      <c r="C404" s="4"/>
      <c r="F404" s="4"/>
    </row>
    <row r="405" spans="3:6" ht="12.75" x14ac:dyDescent="0.2">
      <c r="C405" s="4"/>
      <c r="F405" s="4"/>
    </row>
    <row r="406" spans="3:6" ht="12.75" x14ac:dyDescent="0.2">
      <c r="C406" s="4"/>
      <c r="F406" s="4"/>
    </row>
    <row r="407" spans="3:6" ht="12.75" x14ac:dyDescent="0.2">
      <c r="C407" s="4"/>
      <c r="F407" s="4"/>
    </row>
    <row r="408" spans="3:6" ht="12.75" x14ac:dyDescent="0.2">
      <c r="C408" s="4"/>
      <c r="F408" s="4"/>
    </row>
    <row r="409" spans="3:6" ht="12.75" x14ac:dyDescent="0.2">
      <c r="C409" s="4"/>
      <c r="F409" s="4"/>
    </row>
    <row r="410" spans="3:6" ht="12.75" x14ac:dyDescent="0.2">
      <c r="C410" s="4"/>
      <c r="F410" s="4"/>
    </row>
    <row r="411" spans="3:6" ht="12.75" x14ac:dyDescent="0.2">
      <c r="C411" s="4"/>
      <c r="F411" s="4"/>
    </row>
    <row r="412" spans="3:6" ht="12.75" x14ac:dyDescent="0.2">
      <c r="C412" s="4"/>
      <c r="F412" s="4"/>
    </row>
    <row r="413" spans="3:6" ht="12.75" x14ac:dyDescent="0.2">
      <c r="C413" s="4"/>
      <c r="F413" s="4"/>
    </row>
    <row r="414" spans="3:6" ht="12.75" x14ac:dyDescent="0.2">
      <c r="C414" s="4"/>
      <c r="F414" s="4"/>
    </row>
    <row r="415" spans="3:6" ht="12.75" x14ac:dyDescent="0.2">
      <c r="C415" s="4"/>
      <c r="F415" s="4"/>
    </row>
    <row r="416" spans="3:6" ht="12.75" x14ac:dyDescent="0.2">
      <c r="C416" s="4"/>
      <c r="F416" s="4"/>
    </row>
    <row r="417" spans="3:6" ht="12.75" x14ac:dyDescent="0.2">
      <c r="C417" s="4"/>
      <c r="F417" s="4"/>
    </row>
    <row r="418" spans="3:6" ht="12.75" x14ac:dyDescent="0.2">
      <c r="C418" s="4"/>
      <c r="F418" s="4"/>
    </row>
    <row r="419" spans="3:6" ht="12.75" x14ac:dyDescent="0.2">
      <c r="C419" s="4"/>
      <c r="F419" s="4"/>
    </row>
    <row r="420" spans="3:6" ht="12.75" x14ac:dyDescent="0.2">
      <c r="C420" s="4"/>
      <c r="F420" s="4"/>
    </row>
    <row r="421" spans="3:6" ht="12.75" x14ac:dyDescent="0.2">
      <c r="C421" s="4"/>
      <c r="F421" s="4"/>
    </row>
    <row r="422" spans="3:6" ht="12.75" x14ac:dyDescent="0.2">
      <c r="C422" s="4"/>
      <c r="F422" s="4"/>
    </row>
    <row r="423" spans="3:6" ht="12.75" x14ac:dyDescent="0.2">
      <c r="C423" s="4"/>
      <c r="F423" s="4"/>
    </row>
    <row r="424" spans="3:6" ht="12.75" x14ac:dyDescent="0.2">
      <c r="C424" s="4"/>
      <c r="F424" s="4"/>
    </row>
    <row r="425" spans="3:6" ht="12.75" x14ac:dyDescent="0.2">
      <c r="C425" s="4"/>
      <c r="F425" s="4"/>
    </row>
    <row r="426" spans="3:6" ht="12.75" x14ac:dyDescent="0.2">
      <c r="C426" s="4"/>
      <c r="F426" s="4"/>
    </row>
    <row r="427" spans="3:6" ht="12.75" x14ac:dyDescent="0.2">
      <c r="C427" s="4"/>
      <c r="F427" s="4"/>
    </row>
    <row r="428" spans="3:6" ht="12.75" x14ac:dyDescent="0.2">
      <c r="C428" s="4"/>
      <c r="F428" s="4"/>
    </row>
    <row r="429" spans="3:6" ht="12.75" x14ac:dyDescent="0.2">
      <c r="C429" s="4"/>
      <c r="F429" s="4"/>
    </row>
    <row r="430" spans="3:6" ht="12.75" x14ac:dyDescent="0.2">
      <c r="C430" s="4"/>
      <c r="F430" s="4"/>
    </row>
    <row r="431" spans="3:6" ht="12.75" x14ac:dyDescent="0.2">
      <c r="C431" s="4"/>
      <c r="F431" s="4"/>
    </row>
    <row r="432" spans="3:6" ht="12.75" x14ac:dyDescent="0.2">
      <c r="C432" s="4"/>
      <c r="F432" s="4"/>
    </row>
    <row r="433" spans="3:6" ht="12.75" x14ac:dyDescent="0.2">
      <c r="C433" s="4"/>
      <c r="F433" s="4"/>
    </row>
    <row r="434" spans="3:6" ht="12.75" x14ac:dyDescent="0.2">
      <c r="C434" s="4"/>
      <c r="F434" s="4"/>
    </row>
    <row r="435" spans="3:6" ht="12.75" x14ac:dyDescent="0.2">
      <c r="C435" s="4"/>
      <c r="F435" s="4"/>
    </row>
    <row r="436" spans="3:6" ht="12.75" x14ac:dyDescent="0.2">
      <c r="C436" s="4"/>
      <c r="F436" s="4"/>
    </row>
    <row r="437" spans="3:6" ht="12.75" x14ac:dyDescent="0.2">
      <c r="C437" s="4"/>
      <c r="F437" s="4"/>
    </row>
    <row r="438" spans="3:6" ht="12.75" x14ac:dyDescent="0.2">
      <c r="C438" s="4"/>
      <c r="F438" s="4"/>
    </row>
    <row r="439" spans="3:6" ht="12.75" x14ac:dyDescent="0.2">
      <c r="C439" s="4"/>
      <c r="F439" s="4"/>
    </row>
    <row r="440" spans="3:6" ht="12.75" x14ac:dyDescent="0.2">
      <c r="C440" s="4"/>
      <c r="F440" s="4"/>
    </row>
    <row r="441" spans="3:6" ht="12.75" x14ac:dyDescent="0.2">
      <c r="C441" s="4"/>
      <c r="F441" s="4"/>
    </row>
    <row r="442" spans="3:6" ht="12.75" x14ac:dyDescent="0.2">
      <c r="C442" s="4"/>
      <c r="F442" s="4"/>
    </row>
    <row r="443" spans="3:6" ht="12.75" x14ac:dyDescent="0.2">
      <c r="C443" s="4"/>
      <c r="F443" s="4"/>
    </row>
    <row r="444" spans="3:6" ht="12.75" x14ac:dyDescent="0.2">
      <c r="C444" s="4"/>
      <c r="F444" s="4"/>
    </row>
    <row r="445" spans="3:6" ht="12.75" x14ac:dyDescent="0.2">
      <c r="C445" s="4"/>
      <c r="F445" s="4"/>
    </row>
    <row r="446" spans="3:6" ht="12.75" x14ac:dyDescent="0.2">
      <c r="C446" s="4"/>
      <c r="F446" s="4"/>
    </row>
    <row r="447" spans="3:6" ht="12.75" x14ac:dyDescent="0.2">
      <c r="C447" s="4"/>
      <c r="F447" s="4"/>
    </row>
    <row r="448" spans="3:6" ht="12.75" x14ac:dyDescent="0.2">
      <c r="C448" s="4"/>
      <c r="F448" s="4"/>
    </row>
    <row r="449" spans="3:6" ht="12.75" x14ac:dyDescent="0.2">
      <c r="C449" s="4"/>
      <c r="F449" s="4"/>
    </row>
    <row r="450" spans="3:6" ht="12.75" x14ac:dyDescent="0.2">
      <c r="C450" s="4"/>
      <c r="F450" s="4"/>
    </row>
    <row r="451" spans="3:6" ht="12.75" x14ac:dyDescent="0.2">
      <c r="C451" s="4"/>
      <c r="F451" s="4"/>
    </row>
    <row r="452" spans="3:6" ht="12.75" x14ac:dyDescent="0.2">
      <c r="C452" s="4"/>
      <c r="F452" s="4"/>
    </row>
    <row r="453" spans="3:6" ht="12.75" x14ac:dyDescent="0.2">
      <c r="C453" s="4"/>
      <c r="F453" s="4"/>
    </row>
    <row r="454" spans="3:6" ht="12.75" x14ac:dyDescent="0.2">
      <c r="C454" s="4"/>
      <c r="F454" s="4"/>
    </row>
    <row r="455" spans="3:6" ht="12.75" x14ac:dyDescent="0.2">
      <c r="C455" s="4"/>
      <c r="F455" s="4"/>
    </row>
    <row r="456" spans="3:6" ht="12.75" x14ac:dyDescent="0.2">
      <c r="C456" s="4"/>
      <c r="F456" s="4"/>
    </row>
    <row r="457" spans="3:6" ht="12.75" x14ac:dyDescent="0.2">
      <c r="C457" s="4"/>
      <c r="F457" s="4"/>
    </row>
    <row r="458" spans="3:6" ht="12.75" x14ac:dyDescent="0.2">
      <c r="C458" s="4"/>
      <c r="F458" s="4"/>
    </row>
    <row r="459" spans="3:6" ht="12.75" x14ac:dyDescent="0.2">
      <c r="C459" s="4"/>
      <c r="F459" s="4"/>
    </row>
    <row r="460" spans="3:6" ht="12.75" x14ac:dyDescent="0.2">
      <c r="C460" s="4"/>
      <c r="F460" s="4"/>
    </row>
    <row r="461" spans="3:6" ht="12.75" x14ac:dyDescent="0.2">
      <c r="C461" s="4"/>
      <c r="F461" s="4"/>
    </row>
    <row r="462" spans="3:6" ht="12.75" x14ac:dyDescent="0.2">
      <c r="C462" s="4"/>
      <c r="F462" s="4"/>
    </row>
    <row r="463" spans="3:6" ht="12.75" x14ac:dyDescent="0.2">
      <c r="C463" s="4"/>
      <c r="F463" s="4"/>
    </row>
    <row r="464" spans="3:6" ht="12.75" x14ac:dyDescent="0.2">
      <c r="C464" s="4"/>
      <c r="F464" s="4"/>
    </row>
    <row r="465" spans="3:6" ht="12.75" x14ac:dyDescent="0.2">
      <c r="C465" s="4"/>
      <c r="F465" s="4"/>
    </row>
    <row r="466" spans="3:6" ht="12.75" x14ac:dyDescent="0.2">
      <c r="C466" s="4"/>
      <c r="F466" s="4"/>
    </row>
    <row r="467" spans="3:6" ht="12.75" x14ac:dyDescent="0.2">
      <c r="C467" s="4"/>
      <c r="F467" s="4"/>
    </row>
    <row r="468" spans="3:6" ht="12.75" x14ac:dyDescent="0.2">
      <c r="C468" s="4"/>
      <c r="F468" s="4"/>
    </row>
    <row r="469" spans="3:6" ht="12.75" x14ac:dyDescent="0.2">
      <c r="C469" s="4"/>
      <c r="F469" s="4"/>
    </row>
    <row r="470" spans="3:6" ht="12.75" x14ac:dyDescent="0.2">
      <c r="C470" s="4"/>
      <c r="F470" s="4"/>
    </row>
    <row r="471" spans="3:6" ht="12.75" x14ac:dyDescent="0.2">
      <c r="C471" s="4"/>
      <c r="F471" s="4"/>
    </row>
    <row r="472" spans="3:6" ht="12.75" x14ac:dyDescent="0.2">
      <c r="C472" s="4"/>
      <c r="F472" s="4"/>
    </row>
    <row r="473" spans="3:6" ht="12.75" x14ac:dyDescent="0.2">
      <c r="C473" s="4"/>
      <c r="F473" s="4"/>
    </row>
    <row r="474" spans="3:6" ht="12.75" x14ac:dyDescent="0.2">
      <c r="C474" s="4"/>
      <c r="F474" s="4"/>
    </row>
    <row r="475" spans="3:6" ht="12.75" x14ac:dyDescent="0.2">
      <c r="C475" s="4"/>
      <c r="F475" s="4"/>
    </row>
    <row r="476" spans="3:6" ht="12.75" x14ac:dyDescent="0.2">
      <c r="C476" s="4"/>
      <c r="F476" s="4"/>
    </row>
    <row r="477" spans="3:6" ht="12.75" x14ac:dyDescent="0.2">
      <c r="C477" s="4"/>
      <c r="F477" s="4"/>
    </row>
    <row r="478" spans="3:6" ht="12.75" x14ac:dyDescent="0.2">
      <c r="C478" s="4"/>
      <c r="F478" s="4"/>
    </row>
    <row r="479" spans="3:6" ht="12.75" x14ac:dyDescent="0.2">
      <c r="C479" s="4"/>
      <c r="F479" s="4"/>
    </row>
    <row r="480" spans="3:6" ht="12.75" x14ac:dyDescent="0.2">
      <c r="C480" s="4"/>
      <c r="F480" s="4"/>
    </row>
    <row r="481" spans="3:6" ht="12.75" x14ac:dyDescent="0.2">
      <c r="C481" s="4"/>
      <c r="F481" s="4"/>
    </row>
    <row r="482" spans="3:6" ht="12.75" x14ac:dyDescent="0.2">
      <c r="C482" s="4"/>
      <c r="F482" s="4"/>
    </row>
    <row r="483" spans="3:6" ht="12.75" x14ac:dyDescent="0.2">
      <c r="C483" s="4"/>
      <c r="F483" s="4"/>
    </row>
    <row r="484" spans="3:6" ht="12.75" x14ac:dyDescent="0.2">
      <c r="C484" s="4"/>
      <c r="F484" s="4"/>
    </row>
    <row r="485" spans="3:6" ht="12.75" x14ac:dyDescent="0.2">
      <c r="C485" s="4"/>
      <c r="F485" s="4"/>
    </row>
    <row r="486" spans="3:6" ht="12.75" x14ac:dyDescent="0.2">
      <c r="C486" s="4"/>
      <c r="F486" s="4"/>
    </row>
    <row r="487" spans="3:6" ht="12.75" x14ac:dyDescent="0.2">
      <c r="C487" s="4"/>
      <c r="F487" s="4"/>
    </row>
    <row r="488" spans="3:6" ht="12.75" x14ac:dyDescent="0.2">
      <c r="C488" s="4"/>
      <c r="F488" s="4"/>
    </row>
    <row r="489" spans="3:6" ht="12.75" x14ac:dyDescent="0.2">
      <c r="C489" s="4"/>
      <c r="F489" s="4"/>
    </row>
    <row r="490" spans="3:6" ht="12.75" x14ac:dyDescent="0.2">
      <c r="C490" s="4"/>
      <c r="F490" s="4"/>
    </row>
    <row r="491" spans="3:6" ht="12.75" x14ac:dyDescent="0.2">
      <c r="C491" s="4"/>
      <c r="F491" s="4"/>
    </row>
    <row r="492" spans="3:6" ht="12.75" x14ac:dyDescent="0.2">
      <c r="C492" s="4"/>
      <c r="F492" s="4"/>
    </row>
    <row r="493" spans="3:6" ht="12.75" x14ac:dyDescent="0.2">
      <c r="C493" s="4"/>
      <c r="F493" s="4"/>
    </row>
    <row r="494" spans="3:6" ht="12.75" x14ac:dyDescent="0.2">
      <c r="C494" s="4"/>
      <c r="F494" s="4"/>
    </row>
    <row r="495" spans="3:6" ht="12.75" x14ac:dyDescent="0.2">
      <c r="C495" s="4"/>
      <c r="F495" s="4"/>
    </row>
    <row r="496" spans="3:6" ht="12.75" x14ac:dyDescent="0.2">
      <c r="C496" s="4"/>
      <c r="F496" s="4"/>
    </row>
    <row r="497" spans="3:6" ht="12.75" x14ac:dyDescent="0.2">
      <c r="C497" s="4"/>
      <c r="F497" s="4"/>
    </row>
    <row r="498" spans="3:6" ht="12.75" x14ac:dyDescent="0.2">
      <c r="C498" s="4"/>
      <c r="F498" s="4"/>
    </row>
    <row r="499" spans="3:6" ht="12.75" x14ac:dyDescent="0.2">
      <c r="C499" s="4"/>
      <c r="F499" s="4"/>
    </row>
    <row r="500" spans="3:6" ht="12.75" x14ac:dyDescent="0.2">
      <c r="C500" s="4"/>
      <c r="F500" s="4"/>
    </row>
    <row r="501" spans="3:6" ht="12.75" x14ac:dyDescent="0.2">
      <c r="C501" s="4"/>
      <c r="F501" s="4"/>
    </row>
    <row r="502" spans="3:6" ht="12.75" x14ac:dyDescent="0.2">
      <c r="C502" s="4"/>
      <c r="F502" s="4"/>
    </row>
    <row r="503" spans="3:6" ht="12.75" x14ac:dyDescent="0.2">
      <c r="C503" s="4"/>
      <c r="F503" s="4"/>
    </row>
    <row r="504" spans="3:6" ht="12.75" x14ac:dyDescent="0.2">
      <c r="C504" s="4"/>
      <c r="F504" s="4"/>
    </row>
    <row r="505" spans="3:6" ht="12.75" x14ac:dyDescent="0.2">
      <c r="C505" s="4"/>
      <c r="F505" s="4"/>
    </row>
    <row r="506" spans="3:6" ht="12.75" x14ac:dyDescent="0.2">
      <c r="C506" s="4"/>
      <c r="F506" s="4"/>
    </row>
    <row r="507" spans="3:6" ht="12.75" x14ac:dyDescent="0.2">
      <c r="C507" s="4"/>
      <c r="F507" s="4"/>
    </row>
    <row r="508" spans="3:6" ht="12.75" x14ac:dyDescent="0.2">
      <c r="C508" s="4"/>
      <c r="F508" s="4"/>
    </row>
    <row r="509" spans="3:6" ht="12.75" x14ac:dyDescent="0.2">
      <c r="C509" s="4"/>
      <c r="F509" s="4"/>
    </row>
    <row r="510" spans="3:6" ht="12.75" x14ac:dyDescent="0.2">
      <c r="C510" s="4"/>
      <c r="F510" s="4"/>
    </row>
    <row r="511" spans="3:6" ht="12.75" x14ac:dyDescent="0.2">
      <c r="C511" s="4"/>
      <c r="F511" s="4"/>
    </row>
    <row r="512" spans="3:6" ht="12.75" x14ac:dyDescent="0.2">
      <c r="C512" s="4"/>
      <c r="F512" s="4"/>
    </row>
    <row r="513" spans="3:6" ht="12.75" x14ac:dyDescent="0.2">
      <c r="C513" s="4"/>
      <c r="F513" s="4"/>
    </row>
    <row r="514" spans="3:6" ht="12.75" x14ac:dyDescent="0.2">
      <c r="C514" s="4"/>
      <c r="F514" s="4"/>
    </row>
    <row r="515" spans="3:6" ht="12.75" x14ac:dyDescent="0.2">
      <c r="C515" s="4"/>
      <c r="F515" s="4"/>
    </row>
    <row r="516" spans="3:6" ht="12.75" x14ac:dyDescent="0.2">
      <c r="C516" s="4"/>
      <c r="F516" s="4"/>
    </row>
    <row r="517" spans="3:6" ht="12.75" x14ac:dyDescent="0.2">
      <c r="C517" s="4"/>
      <c r="F517" s="4"/>
    </row>
    <row r="518" spans="3:6" ht="12.75" x14ac:dyDescent="0.2">
      <c r="C518" s="4"/>
      <c r="F518" s="4"/>
    </row>
    <row r="519" spans="3:6" ht="12.75" x14ac:dyDescent="0.2">
      <c r="C519" s="4"/>
      <c r="F519" s="4"/>
    </row>
    <row r="520" spans="3:6" ht="12.75" x14ac:dyDescent="0.2">
      <c r="C520" s="4"/>
      <c r="F520" s="4"/>
    </row>
    <row r="521" spans="3:6" ht="12.75" x14ac:dyDescent="0.2">
      <c r="C521" s="4"/>
      <c r="F521" s="4"/>
    </row>
    <row r="522" spans="3:6" ht="12.75" x14ac:dyDescent="0.2">
      <c r="C522" s="4"/>
      <c r="F522" s="4"/>
    </row>
    <row r="523" spans="3:6" ht="12.75" x14ac:dyDescent="0.2">
      <c r="C523" s="4"/>
      <c r="F523" s="4"/>
    </row>
    <row r="524" spans="3:6" ht="12.75" x14ac:dyDescent="0.2">
      <c r="C524" s="4"/>
      <c r="F524" s="4"/>
    </row>
    <row r="525" spans="3:6" ht="12.75" x14ac:dyDescent="0.2">
      <c r="C525" s="4"/>
      <c r="F525" s="4"/>
    </row>
    <row r="526" spans="3:6" ht="12.75" x14ac:dyDescent="0.2">
      <c r="C526" s="4"/>
      <c r="F526" s="4"/>
    </row>
    <row r="527" spans="3:6" ht="12.75" x14ac:dyDescent="0.2">
      <c r="C527" s="4"/>
      <c r="F527" s="4"/>
    </row>
    <row r="528" spans="3:6" ht="12.75" x14ac:dyDescent="0.2">
      <c r="C528" s="4"/>
      <c r="F528" s="4"/>
    </row>
    <row r="529" spans="3:6" ht="12.75" x14ac:dyDescent="0.2">
      <c r="C529" s="4"/>
      <c r="F529" s="4"/>
    </row>
    <row r="530" spans="3:6" ht="12.75" x14ac:dyDescent="0.2">
      <c r="C530" s="4"/>
      <c r="F530" s="4"/>
    </row>
    <row r="531" spans="3:6" ht="12.75" x14ac:dyDescent="0.2">
      <c r="C531" s="4"/>
      <c r="F531" s="4"/>
    </row>
    <row r="532" spans="3:6" ht="12.75" x14ac:dyDescent="0.2">
      <c r="C532" s="4"/>
      <c r="F532" s="4"/>
    </row>
    <row r="533" spans="3:6" ht="12.75" x14ac:dyDescent="0.2">
      <c r="C533" s="4"/>
      <c r="F533" s="4"/>
    </row>
    <row r="534" spans="3:6" ht="12.75" x14ac:dyDescent="0.2">
      <c r="C534" s="4"/>
      <c r="F534" s="4"/>
    </row>
    <row r="535" spans="3:6" ht="12.75" x14ac:dyDescent="0.2">
      <c r="C535" s="4"/>
      <c r="F535" s="4"/>
    </row>
    <row r="536" spans="3:6" ht="12.75" x14ac:dyDescent="0.2">
      <c r="C536" s="4"/>
      <c r="F536" s="4"/>
    </row>
    <row r="537" spans="3:6" ht="12.75" x14ac:dyDescent="0.2">
      <c r="C537" s="4"/>
      <c r="F537" s="4"/>
    </row>
    <row r="538" spans="3:6" ht="12.75" x14ac:dyDescent="0.2">
      <c r="C538" s="4"/>
      <c r="F538" s="4"/>
    </row>
    <row r="539" spans="3:6" ht="12.75" x14ac:dyDescent="0.2">
      <c r="C539" s="4"/>
      <c r="F539" s="4"/>
    </row>
    <row r="540" spans="3:6" ht="12.75" x14ac:dyDescent="0.2">
      <c r="C540" s="4"/>
      <c r="F540" s="4"/>
    </row>
    <row r="541" spans="3:6" ht="12.75" x14ac:dyDescent="0.2">
      <c r="C541" s="4"/>
      <c r="F541" s="4"/>
    </row>
    <row r="542" spans="3:6" ht="12.75" x14ac:dyDescent="0.2">
      <c r="C542" s="4"/>
      <c r="F542" s="4"/>
    </row>
    <row r="543" spans="3:6" ht="12.75" x14ac:dyDescent="0.2">
      <c r="C543" s="4"/>
      <c r="F543" s="4"/>
    </row>
    <row r="544" spans="3:6" ht="12.75" x14ac:dyDescent="0.2">
      <c r="C544" s="4"/>
      <c r="F544" s="4"/>
    </row>
    <row r="545" spans="3:6" ht="12.75" x14ac:dyDescent="0.2">
      <c r="C545" s="4"/>
      <c r="F545" s="4"/>
    </row>
    <row r="546" spans="3:6" ht="12.75" x14ac:dyDescent="0.2">
      <c r="C546" s="4"/>
      <c r="F546" s="4"/>
    </row>
    <row r="547" spans="3:6" ht="12.75" x14ac:dyDescent="0.2">
      <c r="C547" s="4"/>
      <c r="F547" s="4"/>
    </row>
    <row r="548" spans="3:6" ht="12.75" x14ac:dyDescent="0.2">
      <c r="C548" s="4"/>
      <c r="F548" s="4"/>
    </row>
    <row r="549" spans="3:6" ht="12.75" x14ac:dyDescent="0.2">
      <c r="C549" s="4"/>
      <c r="F549" s="4"/>
    </row>
    <row r="550" spans="3:6" ht="12.75" x14ac:dyDescent="0.2">
      <c r="C550" s="4"/>
      <c r="F550" s="4"/>
    </row>
    <row r="551" spans="3:6" ht="12.75" x14ac:dyDescent="0.2">
      <c r="C551" s="4"/>
      <c r="F551" s="4"/>
    </row>
    <row r="552" spans="3:6" ht="12.75" x14ac:dyDescent="0.2">
      <c r="C552" s="4"/>
      <c r="F552" s="4"/>
    </row>
    <row r="553" spans="3:6" ht="12.75" x14ac:dyDescent="0.2">
      <c r="C553" s="4"/>
      <c r="F553" s="4"/>
    </row>
    <row r="554" spans="3:6" ht="12.75" x14ac:dyDescent="0.2">
      <c r="C554" s="4"/>
      <c r="F554" s="4"/>
    </row>
    <row r="555" spans="3:6" ht="12.75" x14ac:dyDescent="0.2">
      <c r="C555" s="4"/>
      <c r="F555" s="4"/>
    </row>
    <row r="556" spans="3:6" ht="12.75" x14ac:dyDescent="0.2">
      <c r="C556" s="4"/>
      <c r="F556" s="4"/>
    </row>
    <row r="557" spans="3:6" ht="12.75" x14ac:dyDescent="0.2">
      <c r="C557" s="4"/>
      <c r="F557" s="4"/>
    </row>
    <row r="558" spans="3:6" ht="12.75" x14ac:dyDescent="0.2">
      <c r="C558" s="4"/>
      <c r="F558" s="4"/>
    </row>
    <row r="559" spans="3:6" ht="12.75" x14ac:dyDescent="0.2">
      <c r="C559" s="4"/>
      <c r="F559" s="4"/>
    </row>
    <row r="560" spans="3:6" ht="12.75" x14ac:dyDescent="0.2">
      <c r="C560" s="4"/>
      <c r="F560" s="4"/>
    </row>
    <row r="561" spans="3:6" ht="12.75" x14ac:dyDescent="0.2">
      <c r="C561" s="4"/>
      <c r="F561" s="4"/>
    </row>
    <row r="562" spans="3:6" ht="12.75" x14ac:dyDescent="0.2">
      <c r="C562" s="4"/>
      <c r="F562" s="4"/>
    </row>
    <row r="563" spans="3:6" ht="12.75" x14ac:dyDescent="0.2">
      <c r="C563" s="4"/>
      <c r="F563" s="4"/>
    </row>
    <row r="564" spans="3:6" ht="12.75" x14ac:dyDescent="0.2">
      <c r="C564" s="4"/>
      <c r="F564" s="4"/>
    </row>
    <row r="565" spans="3:6" ht="12.75" x14ac:dyDescent="0.2">
      <c r="C565" s="4"/>
      <c r="F565" s="4"/>
    </row>
    <row r="566" spans="3:6" ht="12.75" x14ac:dyDescent="0.2">
      <c r="C566" s="4"/>
      <c r="F566" s="4"/>
    </row>
    <row r="567" spans="3:6" ht="12.75" x14ac:dyDescent="0.2">
      <c r="C567" s="4"/>
      <c r="F567" s="4"/>
    </row>
    <row r="568" spans="3:6" ht="12.75" x14ac:dyDescent="0.2">
      <c r="C568" s="4"/>
      <c r="F568" s="4"/>
    </row>
    <row r="569" spans="3:6" ht="12.75" x14ac:dyDescent="0.2">
      <c r="C569" s="4"/>
      <c r="F569" s="4"/>
    </row>
    <row r="570" spans="3:6" ht="12.75" x14ac:dyDescent="0.2">
      <c r="C570" s="4"/>
      <c r="F570" s="4"/>
    </row>
    <row r="571" spans="3:6" ht="12.75" x14ac:dyDescent="0.2">
      <c r="C571" s="4"/>
      <c r="F571" s="4"/>
    </row>
    <row r="572" spans="3:6" ht="12.75" x14ac:dyDescent="0.2">
      <c r="C572" s="4"/>
      <c r="F572" s="4"/>
    </row>
    <row r="573" spans="3:6" ht="12.75" x14ac:dyDescent="0.2">
      <c r="C573" s="4"/>
      <c r="F573" s="4"/>
    </row>
    <row r="574" spans="3:6" ht="12.75" x14ac:dyDescent="0.2">
      <c r="C574" s="4"/>
      <c r="F574" s="4"/>
    </row>
    <row r="575" spans="3:6" ht="12.75" x14ac:dyDescent="0.2">
      <c r="C575" s="4"/>
      <c r="F575" s="4"/>
    </row>
    <row r="576" spans="3:6" ht="12.75" x14ac:dyDescent="0.2">
      <c r="C576" s="4"/>
      <c r="F576" s="4"/>
    </row>
    <row r="577" spans="3:6" ht="12.75" x14ac:dyDescent="0.2">
      <c r="C577" s="4"/>
      <c r="F577" s="4"/>
    </row>
    <row r="578" spans="3:6" ht="12.75" x14ac:dyDescent="0.2">
      <c r="C578" s="4"/>
      <c r="F578" s="4"/>
    </row>
    <row r="579" spans="3:6" ht="12.75" x14ac:dyDescent="0.2">
      <c r="C579" s="4"/>
      <c r="F579" s="4"/>
    </row>
    <row r="580" spans="3:6" ht="12.75" x14ac:dyDescent="0.2">
      <c r="C580" s="4"/>
      <c r="F580" s="4"/>
    </row>
    <row r="581" spans="3:6" ht="12.75" x14ac:dyDescent="0.2">
      <c r="C581" s="4"/>
      <c r="F581" s="4"/>
    </row>
    <row r="582" spans="3:6" ht="12.75" x14ac:dyDescent="0.2">
      <c r="C582" s="4"/>
      <c r="F582" s="4"/>
    </row>
    <row r="583" spans="3:6" ht="12.75" x14ac:dyDescent="0.2">
      <c r="C583" s="4"/>
      <c r="F583" s="4"/>
    </row>
    <row r="584" spans="3:6" ht="12.75" x14ac:dyDescent="0.2">
      <c r="C584" s="4"/>
      <c r="F584" s="4"/>
    </row>
    <row r="585" spans="3:6" ht="12.75" x14ac:dyDescent="0.2">
      <c r="C585" s="4"/>
      <c r="F585" s="4"/>
    </row>
    <row r="586" spans="3:6" ht="12.75" x14ac:dyDescent="0.2">
      <c r="C586" s="4"/>
      <c r="F586" s="4"/>
    </row>
    <row r="587" spans="3:6" ht="12.75" x14ac:dyDescent="0.2">
      <c r="C587" s="4"/>
      <c r="F587" s="4"/>
    </row>
    <row r="588" spans="3:6" ht="12.75" x14ac:dyDescent="0.2">
      <c r="C588" s="4"/>
      <c r="F588" s="4"/>
    </row>
    <row r="589" spans="3:6" ht="12.75" x14ac:dyDescent="0.2">
      <c r="C589" s="4"/>
      <c r="F589" s="4"/>
    </row>
    <row r="590" spans="3:6" ht="12.75" x14ac:dyDescent="0.2">
      <c r="C590" s="4"/>
      <c r="F590" s="4"/>
    </row>
    <row r="591" spans="3:6" ht="12.75" x14ac:dyDescent="0.2">
      <c r="C591" s="4"/>
      <c r="F591" s="4"/>
    </row>
    <row r="592" spans="3:6" ht="12.75" x14ac:dyDescent="0.2">
      <c r="C592" s="4"/>
      <c r="F592" s="4"/>
    </row>
    <row r="593" spans="3:6" ht="12.75" x14ac:dyDescent="0.2">
      <c r="C593" s="4"/>
      <c r="F593" s="4"/>
    </row>
    <row r="594" spans="3:6" ht="12.75" x14ac:dyDescent="0.2">
      <c r="C594" s="4"/>
      <c r="F594" s="4"/>
    </row>
    <row r="595" spans="3:6" ht="12.75" x14ac:dyDescent="0.2">
      <c r="C595" s="4"/>
      <c r="F595" s="4"/>
    </row>
    <row r="596" spans="3:6" ht="12.75" x14ac:dyDescent="0.2">
      <c r="C596" s="4"/>
      <c r="F596" s="4"/>
    </row>
    <row r="597" spans="3:6" ht="12.75" x14ac:dyDescent="0.2">
      <c r="C597" s="4"/>
      <c r="F597" s="4"/>
    </row>
    <row r="598" spans="3:6" ht="12.75" x14ac:dyDescent="0.2">
      <c r="C598" s="4"/>
      <c r="F598" s="4"/>
    </row>
    <row r="599" spans="3:6" ht="12.75" x14ac:dyDescent="0.2">
      <c r="C599" s="4"/>
      <c r="F599" s="4"/>
    </row>
    <row r="600" spans="3:6" ht="12.75" x14ac:dyDescent="0.2">
      <c r="C600" s="4"/>
      <c r="F600" s="4"/>
    </row>
    <row r="601" spans="3:6" ht="12.75" x14ac:dyDescent="0.2">
      <c r="C601" s="4"/>
      <c r="F601" s="4"/>
    </row>
    <row r="602" spans="3:6" ht="12.75" x14ac:dyDescent="0.2">
      <c r="C602" s="4"/>
      <c r="F602" s="4"/>
    </row>
    <row r="603" spans="3:6" ht="12.75" x14ac:dyDescent="0.2">
      <c r="C603" s="4"/>
      <c r="F603" s="4"/>
    </row>
    <row r="604" spans="3:6" ht="12.75" x14ac:dyDescent="0.2">
      <c r="C604" s="4"/>
      <c r="F604" s="4"/>
    </row>
    <row r="605" spans="3:6" ht="12.75" x14ac:dyDescent="0.2">
      <c r="C605" s="4"/>
      <c r="F605" s="4"/>
    </row>
    <row r="606" spans="3:6" ht="12.75" x14ac:dyDescent="0.2">
      <c r="C606" s="4"/>
      <c r="F606" s="4"/>
    </row>
    <row r="607" spans="3:6" ht="12.75" x14ac:dyDescent="0.2">
      <c r="C607" s="4"/>
      <c r="F607" s="4"/>
    </row>
    <row r="608" spans="3:6" ht="12.75" x14ac:dyDescent="0.2">
      <c r="C608" s="4"/>
      <c r="F608" s="4"/>
    </row>
    <row r="609" spans="3:6" ht="12.75" x14ac:dyDescent="0.2">
      <c r="C609" s="4"/>
      <c r="F609" s="4"/>
    </row>
    <row r="610" spans="3:6" ht="12.75" x14ac:dyDescent="0.2">
      <c r="C610" s="4"/>
      <c r="F610" s="4"/>
    </row>
    <row r="611" spans="3:6" ht="12.75" x14ac:dyDescent="0.2">
      <c r="C611" s="4"/>
      <c r="F611" s="4"/>
    </row>
    <row r="612" spans="3:6" ht="12.75" x14ac:dyDescent="0.2">
      <c r="C612" s="4"/>
      <c r="F612" s="4"/>
    </row>
    <row r="613" spans="3:6" ht="12.75" x14ac:dyDescent="0.2">
      <c r="C613" s="4"/>
      <c r="F613" s="4"/>
    </row>
    <row r="614" spans="3:6" ht="12.75" x14ac:dyDescent="0.2">
      <c r="C614" s="4"/>
      <c r="F614" s="4"/>
    </row>
    <row r="615" spans="3:6" ht="12.75" x14ac:dyDescent="0.2">
      <c r="C615" s="4"/>
      <c r="F615" s="4"/>
    </row>
    <row r="616" spans="3:6" ht="12.75" x14ac:dyDescent="0.2">
      <c r="C616" s="4"/>
      <c r="F616" s="4"/>
    </row>
    <row r="617" spans="3:6" ht="12.75" x14ac:dyDescent="0.2">
      <c r="C617" s="4"/>
      <c r="F617" s="4"/>
    </row>
    <row r="618" spans="3:6" ht="12.75" x14ac:dyDescent="0.2">
      <c r="C618" s="4"/>
      <c r="F618" s="4"/>
    </row>
    <row r="619" spans="3:6" ht="12.75" x14ac:dyDescent="0.2">
      <c r="C619" s="4"/>
      <c r="F619" s="4"/>
    </row>
    <row r="620" spans="3:6" ht="12.75" x14ac:dyDescent="0.2">
      <c r="C620" s="4"/>
      <c r="F620" s="4"/>
    </row>
    <row r="621" spans="3:6" ht="12.75" x14ac:dyDescent="0.2">
      <c r="C621" s="4"/>
      <c r="F621" s="4"/>
    </row>
    <row r="622" spans="3:6" ht="12.75" x14ac:dyDescent="0.2">
      <c r="C622" s="4"/>
      <c r="F622" s="4"/>
    </row>
    <row r="623" spans="3:6" ht="12.75" x14ac:dyDescent="0.2">
      <c r="C623" s="4"/>
      <c r="F623" s="4"/>
    </row>
    <row r="624" spans="3:6" ht="12.75" x14ac:dyDescent="0.2">
      <c r="C624" s="4"/>
      <c r="F624" s="4"/>
    </row>
    <row r="625" spans="3:6" ht="12.75" x14ac:dyDescent="0.2">
      <c r="C625" s="4"/>
      <c r="F625" s="4"/>
    </row>
    <row r="626" spans="3:6" ht="12.75" x14ac:dyDescent="0.2">
      <c r="C626" s="4"/>
      <c r="F626" s="4"/>
    </row>
    <row r="627" spans="3:6" ht="12.75" x14ac:dyDescent="0.2">
      <c r="C627" s="4"/>
      <c r="F627" s="4"/>
    </row>
    <row r="628" spans="3:6" ht="12.75" x14ac:dyDescent="0.2">
      <c r="C628" s="4"/>
      <c r="F628" s="4"/>
    </row>
    <row r="629" spans="3:6" ht="12.75" x14ac:dyDescent="0.2">
      <c r="C629" s="4"/>
      <c r="F629" s="4"/>
    </row>
    <row r="630" spans="3:6" ht="12.75" x14ac:dyDescent="0.2">
      <c r="C630" s="4"/>
      <c r="F630" s="4"/>
    </row>
    <row r="631" spans="3:6" ht="12.75" x14ac:dyDescent="0.2">
      <c r="C631" s="4"/>
      <c r="F631" s="4"/>
    </row>
    <row r="632" spans="3:6" ht="12.75" x14ac:dyDescent="0.2">
      <c r="C632" s="4"/>
      <c r="F632" s="4"/>
    </row>
    <row r="633" spans="3:6" ht="12.75" x14ac:dyDescent="0.2">
      <c r="C633" s="4"/>
      <c r="F633" s="4"/>
    </row>
    <row r="634" spans="3:6" ht="12.75" x14ac:dyDescent="0.2">
      <c r="C634" s="4"/>
      <c r="F634" s="4"/>
    </row>
    <row r="635" spans="3:6" ht="12.75" x14ac:dyDescent="0.2">
      <c r="C635" s="4"/>
      <c r="F635" s="4"/>
    </row>
    <row r="636" spans="3:6" ht="12.75" x14ac:dyDescent="0.2">
      <c r="C636" s="4"/>
      <c r="F636" s="4"/>
    </row>
    <row r="637" spans="3:6" ht="12.75" x14ac:dyDescent="0.2">
      <c r="C637" s="4"/>
      <c r="F637" s="4"/>
    </row>
    <row r="638" spans="3:6" ht="12.75" x14ac:dyDescent="0.2">
      <c r="C638" s="4"/>
      <c r="F638" s="4"/>
    </row>
    <row r="639" spans="3:6" ht="12.75" x14ac:dyDescent="0.2">
      <c r="C639" s="4"/>
      <c r="F639" s="4"/>
    </row>
    <row r="640" spans="3:6" ht="12.75" x14ac:dyDescent="0.2">
      <c r="C640" s="4"/>
      <c r="F640" s="4"/>
    </row>
    <row r="641" spans="3:6" ht="12.75" x14ac:dyDescent="0.2">
      <c r="C641" s="4"/>
      <c r="F641" s="4"/>
    </row>
    <row r="642" spans="3:6" ht="12.75" x14ac:dyDescent="0.2">
      <c r="C642" s="4"/>
      <c r="F642" s="4"/>
    </row>
    <row r="643" spans="3:6" ht="12.75" x14ac:dyDescent="0.2">
      <c r="C643" s="4"/>
      <c r="F643" s="4"/>
    </row>
    <row r="644" spans="3:6" ht="12.75" x14ac:dyDescent="0.2">
      <c r="C644" s="4"/>
      <c r="F644" s="4"/>
    </row>
    <row r="645" spans="3:6" ht="12.75" x14ac:dyDescent="0.2">
      <c r="C645" s="4"/>
      <c r="F645" s="4"/>
    </row>
    <row r="646" spans="3:6" ht="12.75" x14ac:dyDescent="0.2">
      <c r="C646" s="4"/>
      <c r="F646" s="4"/>
    </row>
    <row r="647" spans="3:6" ht="12.75" x14ac:dyDescent="0.2">
      <c r="C647" s="4"/>
      <c r="F647" s="4"/>
    </row>
    <row r="648" spans="3:6" ht="12.75" x14ac:dyDescent="0.2">
      <c r="C648" s="4"/>
      <c r="F648" s="4"/>
    </row>
    <row r="649" spans="3:6" ht="12.75" x14ac:dyDescent="0.2">
      <c r="C649" s="4"/>
      <c r="F649" s="4"/>
    </row>
    <row r="650" spans="3:6" ht="12.75" x14ac:dyDescent="0.2">
      <c r="C650" s="4"/>
      <c r="F650" s="4"/>
    </row>
    <row r="651" spans="3:6" ht="12.75" x14ac:dyDescent="0.2">
      <c r="C651" s="4"/>
      <c r="F651" s="4"/>
    </row>
    <row r="652" spans="3:6" ht="12.75" x14ac:dyDescent="0.2">
      <c r="C652" s="4"/>
      <c r="F652" s="4"/>
    </row>
    <row r="653" spans="3:6" ht="12.75" x14ac:dyDescent="0.2">
      <c r="C653" s="4"/>
      <c r="F653" s="4"/>
    </row>
    <row r="654" spans="3:6" ht="12.75" x14ac:dyDescent="0.2">
      <c r="C654" s="4"/>
      <c r="F654" s="4"/>
    </row>
    <row r="655" spans="3:6" ht="12.75" x14ac:dyDescent="0.2">
      <c r="C655" s="4"/>
      <c r="F655" s="4"/>
    </row>
    <row r="656" spans="3:6" ht="12.75" x14ac:dyDescent="0.2">
      <c r="C656" s="4"/>
      <c r="F656" s="4"/>
    </row>
    <row r="657" spans="3:6" ht="12.75" x14ac:dyDescent="0.2">
      <c r="C657" s="4"/>
      <c r="F657" s="4"/>
    </row>
    <row r="658" spans="3:6" ht="12.75" x14ac:dyDescent="0.2">
      <c r="C658" s="4"/>
      <c r="F658" s="4"/>
    </row>
    <row r="659" spans="3:6" ht="12.75" x14ac:dyDescent="0.2">
      <c r="C659" s="4"/>
      <c r="F659" s="4"/>
    </row>
    <row r="660" spans="3:6" ht="12.75" x14ac:dyDescent="0.2">
      <c r="C660" s="4"/>
      <c r="F660" s="4"/>
    </row>
    <row r="661" spans="3:6" ht="12.75" x14ac:dyDescent="0.2">
      <c r="C661" s="4"/>
      <c r="F661" s="4"/>
    </row>
    <row r="662" spans="3:6" ht="12.75" x14ac:dyDescent="0.2">
      <c r="C662" s="4"/>
      <c r="F662" s="4"/>
    </row>
    <row r="663" spans="3:6" ht="12.75" x14ac:dyDescent="0.2">
      <c r="C663" s="4"/>
      <c r="F663" s="4"/>
    </row>
    <row r="664" spans="3:6" ht="12.75" x14ac:dyDescent="0.2">
      <c r="C664" s="4"/>
      <c r="F664" s="4"/>
    </row>
    <row r="665" spans="3:6" ht="12.75" x14ac:dyDescent="0.2">
      <c r="C665" s="4"/>
      <c r="F665" s="4"/>
    </row>
    <row r="666" spans="3:6" ht="12.75" x14ac:dyDescent="0.2">
      <c r="C666" s="4"/>
      <c r="F666" s="4"/>
    </row>
    <row r="667" spans="3:6" ht="12.75" x14ac:dyDescent="0.2">
      <c r="C667" s="4"/>
      <c r="F667" s="4"/>
    </row>
    <row r="668" spans="3:6" ht="12.75" x14ac:dyDescent="0.2">
      <c r="C668" s="4"/>
      <c r="F668" s="4"/>
    </row>
    <row r="669" spans="3:6" ht="12.75" x14ac:dyDescent="0.2">
      <c r="C669" s="4"/>
      <c r="F669" s="4"/>
    </row>
    <row r="670" spans="3:6" ht="12.75" x14ac:dyDescent="0.2">
      <c r="C670" s="4"/>
      <c r="F670" s="4"/>
    </row>
    <row r="671" spans="3:6" ht="12.75" x14ac:dyDescent="0.2">
      <c r="C671" s="4"/>
      <c r="F671" s="4"/>
    </row>
    <row r="672" spans="3:6" ht="12.75" x14ac:dyDescent="0.2">
      <c r="C672" s="4"/>
      <c r="F672" s="4"/>
    </row>
    <row r="673" spans="3:6" ht="12.75" x14ac:dyDescent="0.2">
      <c r="C673" s="4"/>
      <c r="F673" s="4"/>
    </row>
    <row r="674" spans="3:6" ht="12.75" x14ac:dyDescent="0.2">
      <c r="C674" s="4"/>
      <c r="F674" s="4"/>
    </row>
    <row r="675" spans="3:6" ht="12.75" x14ac:dyDescent="0.2">
      <c r="C675" s="4"/>
      <c r="F675" s="4"/>
    </row>
    <row r="676" spans="3:6" ht="12.75" x14ac:dyDescent="0.2">
      <c r="C676" s="4"/>
      <c r="F676" s="4"/>
    </row>
    <row r="677" spans="3:6" ht="12.75" x14ac:dyDescent="0.2">
      <c r="C677" s="4"/>
      <c r="F677" s="4"/>
    </row>
    <row r="678" spans="3:6" ht="12.75" x14ac:dyDescent="0.2">
      <c r="C678" s="4"/>
      <c r="F678" s="4"/>
    </row>
    <row r="679" spans="3:6" ht="12.75" x14ac:dyDescent="0.2">
      <c r="C679" s="4"/>
      <c r="F679" s="4"/>
    </row>
    <row r="680" spans="3:6" ht="12.75" x14ac:dyDescent="0.2">
      <c r="C680" s="4"/>
      <c r="F680" s="4"/>
    </row>
    <row r="681" spans="3:6" ht="12.75" x14ac:dyDescent="0.2">
      <c r="C681" s="4"/>
      <c r="F681" s="4"/>
    </row>
    <row r="682" spans="3:6" ht="12.75" x14ac:dyDescent="0.2">
      <c r="C682" s="4"/>
      <c r="F682" s="4"/>
    </row>
    <row r="683" spans="3:6" ht="12.75" x14ac:dyDescent="0.2">
      <c r="C683" s="4"/>
      <c r="F683" s="4"/>
    </row>
    <row r="684" spans="3:6" ht="12.75" x14ac:dyDescent="0.2">
      <c r="C684" s="4"/>
      <c r="F684" s="4"/>
    </row>
    <row r="685" spans="3:6" ht="12.75" x14ac:dyDescent="0.2">
      <c r="C685" s="4"/>
      <c r="F685" s="4"/>
    </row>
    <row r="686" spans="3:6" ht="12.75" x14ac:dyDescent="0.2">
      <c r="C686" s="4"/>
      <c r="F686" s="4"/>
    </row>
    <row r="687" spans="3:6" ht="12.75" x14ac:dyDescent="0.2">
      <c r="C687" s="4"/>
      <c r="F687" s="4"/>
    </row>
    <row r="688" spans="3:6" ht="12.75" x14ac:dyDescent="0.2">
      <c r="C688" s="4"/>
      <c r="F688" s="4"/>
    </row>
    <row r="689" spans="3:6" ht="12.75" x14ac:dyDescent="0.2">
      <c r="C689" s="4"/>
      <c r="F689" s="4"/>
    </row>
    <row r="690" spans="3:6" ht="12.75" x14ac:dyDescent="0.2">
      <c r="C690" s="4"/>
      <c r="F690" s="4"/>
    </row>
    <row r="691" spans="3:6" ht="12.75" x14ac:dyDescent="0.2">
      <c r="C691" s="4"/>
      <c r="F691" s="4"/>
    </row>
    <row r="692" spans="3:6" ht="12.75" x14ac:dyDescent="0.2">
      <c r="C692" s="4"/>
      <c r="F692" s="4"/>
    </row>
    <row r="693" spans="3:6" ht="12.75" x14ac:dyDescent="0.2">
      <c r="C693" s="4"/>
      <c r="F693" s="4"/>
    </row>
    <row r="694" spans="3:6" ht="12.75" x14ac:dyDescent="0.2">
      <c r="C694" s="4"/>
      <c r="F694" s="4"/>
    </row>
    <row r="695" spans="3:6" ht="12.75" x14ac:dyDescent="0.2">
      <c r="C695" s="4"/>
      <c r="F695" s="4"/>
    </row>
    <row r="696" spans="3:6" ht="12.75" x14ac:dyDescent="0.2">
      <c r="C696" s="4"/>
      <c r="F696" s="4"/>
    </row>
    <row r="697" spans="3:6" ht="12.75" x14ac:dyDescent="0.2">
      <c r="C697" s="4"/>
      <c r="F697" s="4"/>
    </row>
    <row r="698" spans="3:6" ht="12.75" x14ac:dyDescent="0.2">
      <c r="C698" s="4"/>
      <c r="F698" s="4"/>
    </row>
    <row r="699" spans="3:6" ht="12.75" x14ac:dyDescent="0.2">
      <c r="C699" s="4"/>
      <c r="F699" s="4"/>
    </row>
    <row r="700" spans="3:6" ht="12.75" x14ac:dyDescent="0.2">
      <c r="C700" s="4"/>
      <c r="F700" s="4"/>
    </row>
    <row r="701" spans="3:6" ht="12.75" x14ac:dyDescent="0.2">
      <c r="C701" s="4"/>
      <c r="F701" s="4"/>
    </row>
    <row r="702" spans="3:6" ht="12.75" x14ac:dyDescent="0.2">
      <c r="C702" s="4"/>
      <c r="F702" s="4"/>
    </row>
    <row r="703" spans="3:6" ht="12.75" x14ac:dyDescent="0.2">
      <c r="C703" s="4"/>
      <c r="F703" s="4"/>
    </row>
    <row r="704" spans="3:6" ht="12.75" x14ac:dyDescent="0.2">
      <c r="C704" s="4"/>
      <c r="F704" s="4"/>
    </row>
    <row r="705" spans="3:6" ht="12.75" x14ac:dyDescent="0.2">
      <c r="C705" s="4"/>
      <c r="F705" s="4"/>
    </row>
    <row r="706" spans="3:6" ht="12.75" x14ac:dyDescent="0.2">
      <c r="C706" s="4"/>
      <c r="F706" s="4"/>
    </row>
    <row r="707" spans="3:6" ht="12.75" x14ac:dyDescent="0.2">
      <c r="C707" s="4"/>
      <c r="F707" s="4"/>
    </row>
    <row r="708" spans="3:6" ht="12.75" x14ac:dyDescent="0.2">
      <c r="C708" s="4"/>
      <c r="F708" s="4"/>
    </row>
    <row r="709" spans="3:6" ht="12.75" x14ac:dyDescent="0.2">
      <c r="C709" s="4"/>
      <c r="F709" s="4"/>
    </row>
    <row r="710" spans="3:6" ht="12.75" x14ac:dyDescent="0.2">
      <c r="C710" s="4"/>
      <c r="F710" s="4"/>
    </row>
    <row r="711" spans="3:6" ht="12.75" x14ac:dyDescent="0.2">
      <c r="C711" s="4"/>
      <c r="F711" s="4"/>
    </row>
    <row r="712" spans="3:6" ht="12.75" x14ac:dyDescent="0.2">
      <c r="C712" s="4"/>
      <c r="F712" s="4"/>
    </row>
    <row r="713" spans="3:6" ht="12.75" x14ac:dyDescent="0.2">
      <c r="C713" s="4"/>
      <c r="F713" s="4"/>
    </row>
    <row r="714" spans="3:6" ht="12.75" x14ac:dyDescent="0.2">
      <c r="C714" s="4"/>
      <c r="F714" s="4"/>
    </row>
    <row r="715" spans="3:6" ht="12.75" x14ac:dyDescent="0.2">
      <c r="C715" s="4"/>
      <c r="F715" s="4"/>
    </row>
    <row r="716" spans="3:6" ht="12.75" x14ac:dyDescent="0.2">
      <c r="C716" s="4"/>
      <c r="F716" s="4"/>
    </row>
    <row r="717" spans="3:6" ht="12.75" x14ac:dyDescent="0.2">
      <c r="C717" s="4"/>
      <c r="F717" s="4"/>
    </row>
    <row r="718" spans="3:6" ht="12.75" x14ac:dyDescent="0.2">
      <c r="C718" s="4"/>
      <c r="F718" s="4"/>
    </row>
    <row r="719" spans="3:6" ht="12.75" x14ac:dyDescent="0.2">
      <c r="C719" s="4"/>
      <c r="F719" s="4"/>
    </row>
    <row r="720" spans="3:6" ht="12.75" x14ac:dyDescent="0.2">
      <c r="C720" s="4"/>
      <c r="F720" s="4"/>
    </row>
    <row r="721" spans="3:6" ht="12.75" x14ac:dyDescent="0.2">
      <c r="C721" s="4"/>
      <c r="F721" s="4"/>
    </row>
    <row r="722" spans="3:6" ht="12.75" x14ac:dyDescent="0.2">
      <c r="C722" s="4"/>
      <c r="F722" s="4"/>
    </row>
    <row r="723" spans="3:6" ht="12.75" x14ac:dyDescent="0.2">
      <c r="C723" s="4"/>
      <c r="F723" s="4"/>
    </row>
    <row r="724" spans="3:6" ht="12.75" x14ac:dyDescent="0.2">
      <c r="C724" s="4"/>
      <c r="F724" s="4"/>
    </row>
    <row r="725" spans="3:6" ht="12.75" x14ac:dyDescent="0.2">
      <c r="C725" s="4"/>
      <c r="F725" s="4"/>
    </row>
    <row r="726" spans="3:6" ht="12.75" x14ac:dyDescent="0.2">
      <c r="C726" s="4"/>
      <c r="F726" s="4"/>
    </row>
    <row r="727" spans="3:6" ht="12.75" x14ac:dyDescent="0.2">
      <c r="C727" s="4"/>
      <c r="F727" s="4"/>
    </row>
    <row r="728" spans="3:6" ht="12.75" x14ac:dyDescent="0.2">
      <c r="C728" s="4"/>
      <c r="F728" s="4"/>
    </row>
    <row r="729" spans="3:6" ht="12.75" x14ac:dyDescent="0.2">
      <c r="C729" s="4"/>
      <c r="F729" s="4"/>
    </row>
    <row r="730" spans="3:6" ht="12.75" x14ac:dyDescent="0.2">
      <c r="C730" s="4"/>
      <c r="F730" s="4"/>
    </row>
    <row r="731" spans="3:6" ht="12.75" x14ac:dyDescent="0.2">
      <c r="C731" s="4"/>
      <c r="F731" s="4"/>
    </row>
    <row r="732" spans="3:6" ht="12.75" x14ac:dyDescent="0.2">
      <c r="C732" s="4"/>
      <c r="F732" s="4"/>
    </row>
    <row r="733" spans="3:6" ht="12.75" x14ac:dyDescent="0.2">
      <c r="C733" s="4"/>
      <c r="F733" s="4"/>
    </row>
    <row r="734" spans="3:6" ht="12.75" x14ac:dyDescent="0.2">
      <c r="C734" s="4"/>
      <c r="F734" s="4"/>
    </row>
    <row r="735" spans="3:6" ht="12.75" x14ac:dyDescent="0.2">
      <c r="C735" s="4"/>
      <c r="F735" s="4"/>
    </row>
    <row r="736" spans="3:6" ht="12.75" x14ac:dyDescent="0.2">
      <c r="C736" s="4"/>
      <c r="F736" s="4"/>
    </row>
    <row r="737" spans="3:6" ht="12.75" x14ac:dyDescent="0.2">
      <c r="C737" s="4"/>
      <c r="F737" s="4"/>
    </row>
    <row r="738" spans="3:6" ht="12.75" x14ac:dyDescent="0.2">
      <c r="C738" s="4"/>
      <c r="F738" s="4"/>
    </row>
    <row r="739" spans="3:6" ht="12.75" x14ac:dyDescent="0.2">
      <c r="C739" s="4"/>
      <c r="F739" s="4"/>
    </row>
    <row r="740" spans="3:6" ht="12.75" x14ac:dyDescent="0.2">
      <c r="C740" s="4"/>
      <c r="F740" s="4"/>
    </row>
    <row r="741" spans="3:6" ht="12.75" x14ac:dyDescent="0.2">
      <c r="C741" s="4"/>
      <c r="F741" s="4"/>
    </row>
    <row r="742" spans="3:6" ht="12.75" x14ac:dyDescent="0.2">
      <c r="C742" s="4"/>
      <c r="F742" s="4"/>
    </row>
    <row r="743" spans="3:6" ht="12.75" x14ac:dyDescent="0.2">
      <c r="C743" s="4"/>
      <c r="F743" s="4"/>
    </row>
    <row r="744" spans="3:6" ht="12.75" x14ac:dyDescent="0.2">
      <c r="C744" s="4"/>
      <c r="F744" s="4"/>
    </row>
    <row r="745" spans="3:6" ht="12.75" x14ac:dyDescent="0.2">
      <c r="C745" s="4"/>
      <c r="F745" s="4"/>
    </row>
    <row r="746" spans="3:6" ht="12.75" x14ac:dyDescent="0.2">
      <c r="C746" s="4"/>
      <c r="F746" s="4"/>
    </row>
    <row r="747" spans="3:6" ht="12.75" x14ac:dyDescent="0.2">
      <c r="C747" s="4"/>
      <c r="F747" s="4"/>
    </row>
    <row r="748" spans="3:6" ht="12.75" x14ac:dyDescent="0.2">
      <c r="C748" s="4"/>
      <c r="F748" s="4"/>
    </row>
    <row r="749" spans="3:6" ht="12.75" x14ac:dyDescent="0.2">
      <c r="C749" s="4"/>
      <c r="F749" s="4"/>
    </row>
    <row r="750" spans="3:6" ht="12.75" x14ac:dyDescent="0.2">
      <c r="C750" s="4"/>
      <c r="F750" s="4"/>
    </row>
    <row r="751" spans="3:6" ht="12.75" x14ac:dyDescent="0.2">
      <c r="C751" s="4"/>
      <c r="F751" s="4"/>
    </row>
    <row r="752" spans="3:6" ht="12.75" x14ac:dyDescent="0.2">
      <c r="C752" s="4"/>
      <c r="F752" s="4"/>
    </row>
    <row r="753" spans="3:6" ht="12.75" x14ac:dyDescent="0.2">
      <c r="C753" s="4"/>
      <c r="F753" s="4"/>
    </row>
    <row r="754" spans="3:6" ht="12.75" x14ac:dyDescent="0.2">
      <c r="C754" s="4"/>
      <c r="F754" s="4"/>
    </row>
    <row r="755" spans="3:6" ht="12.75" x14ac:dyDescent="0.2">
      <c r="C755" s="4"/>
      <c r="F755" s="4"/>
    </row>
    <row r="756" spans="3:6" ht="12.75" x14ac:dyDescent="0.2">
      <c r="C756" s="4"/>
      <c r="F756" s="4"/>
    </row>
    <row r="757" spans="3:6" ht="12.75" x14ac:dyDescent="0.2">
      <c r="C757" s="4"/>
      <c r="F757" s="4"/>
    </row>
    <row r="758" spans="3:6" ht="12.75" x14ac:dyDescent="0.2">
      <c r="C758" s="4"/>
      <c r="F758" s="4"/>
    </row>
    <row r="759" spans="3:6" ht="12.75" x14ac:dyDescent="0.2">
      <c r="C759" s="4"/>
      <c r="F759" s="4"/>
    </row>
    <row r="760" spans="3:6" ht="12.75" x14ac:dyDescent="0.2">
      <c r="C760" s="4"/>
      <c r="F760" s="4"/>
    </row>
    <row r="761" spans="3:6" ht="12.75" x14ac:dyDescent="0.2">
      <c r="C761" s="4"/>
      <c r="F761" s="4"/>
    </row>
    <row r="762" spans="3:6" ht="12.75" x14ac:dyDescent="0.2">
      <c r="C762" s="4"/>
      <c r="F762" s="4"/>
    </row>
    <row r="763" spans="3:6" ht="12.75" x14ac:dyDescent="0.2">
      <c r="C763" s="4"/>
      <c r="F763" s="4"/>
    </row>
    <row r="764" spans="3:6" ht="12.75" x14ac:dyDescent="0.2">
      <c r="C764" s="4"/>
      <c r="F764" s="4"/>
    </row>
    <row r="765" spans="3:6" ht="12.75" x14ac:dyDescent="0.2">
      <c r="C765" s="4"/>
      <c r="F765" s="4"/>
    </row>
    <row r="766" spans="3:6" ht="12.75" x14ac:dyDescent="0.2">
      <c r="C766" s="4"/>
      <c r="F766" s="4"/>
    </row>
    <row r="767" spans="3:6" ht="12.75" x14ac:dyDescent="0.2">
      <c r="C767" s="4"/>
      <c r="F767" s="4"/>
    </row>
    <row r="768" spans="3:6" ht="12.75" x14ac:dyDescent="0.2">
      <c r="C768" s="4"/>
      <c r="F768" s="4"/>
    </row>
    <row r="769" spans="3:6" ht="12.75" x14ac:dyDescent="0.2">
      <c r="C769" s="4"/>
      <c r="F769" s="4"/>
    </row>
    <row r="770" spans="3:6" ht="12.75" x14ac:dyDescent="0.2">
      <c r="C770" s="4"/>
      <c r="F770" s="4"/>
    </row>
    <row r="771" spans="3:6" ht="12.75" x14ac:dyDescent="0.2">
      <c r="C771" s="4"/>
      <c r="F771" s="4"/>
    </row>
    <row r="772" spans="3:6" ht="12.75" x14ac:dyDescent="0.2">
      <c r="C772" s="4"/>
      <c r="F772" s="4"/>
    </row>
    <row r="773" spans="3:6" ht="12.75" x14ac:dyDescent="0.2">
      <c r="C773" s="4"/>
      <c r="F773" s="4"/>
    </row>
    <row r="774" spans="3:6" ht="12.75" x14ac:dyDescent="0.2">
      <c r="C774" s="4"/>
      <c r="F774" s="4"/>
    </row>
    <row r="775" spans="3:6" ht="12.75" x14ac:dyDescent="0.2">
      <c r="C775" s="4"/>
      <c r="F775" s="4"/>
    </row>
    <row r="776" spans="3:6" ht="12.75" x14ac:dyDescent="0.2">
      <c r="C776" s="4"/>
      <c r="F776" s="4"/>
    </row>
    <row r="777" spans="3:6" ht="12.75" x14ac:dyDescent="0.2">
      <c r="C777" s="4"/>
      <c r="F777" s="4"/>
    </row>
    <row r="778" spans="3:6" ht="12.75" x14ac:dyDescent="0.2">
      <c r="C778" s="4"/>
      <c r="F778" s="4"/>
    </row>
    <row r="779" spans="3:6" ht="12.75" x14ac:dyDescent="0.2">
      <c r="C779" s="4"/>
      <c r="F779" s="4"/>
    </row>
    <row r="780" spans="3:6" ht="12.75" x14ac:dyDescent="0.2">
      <c r="C780" s="4"/>
      <c r="F780" s="4"/>
    </row>
    <row r="781" spans="3:6" ht="12.75" x14ac:dyDescent="0.2">
      <c r="C781" s="4"/>
      <c r="F781" s="4"/>
    </row>
    <row r="782" spans="3:6" ht="12.75" x14ac:dyDescent="0.2">
      <c r="C782" s="4"/>
      <c r="F782" s="4"/>
    </row>
    <row r="783" spans="3:6" ht="12.75" x14ac:dyDescent="0.2">
      <c r="C783" s="4"/>
      <c r="F783" s="4"/>
    </row>
    <row r="784" spans="3:6" ht="12.75" x14ac:dyDescent="0.2">
      <c r="C784" s="4"/>
      <c r="F784" s="4"/>
    </row>
    <row r="785" spans="3:6" ht="12.75" x14ac:dyDescent="0.2">
      <c r="C785" s="4"/>
      <c r="F785" s="4"/>
    </row>
    <row r="786" spans="3:6" ht="12.75" x14ac:dyDescent="0.2">
      <c r="C786" s="4"/>
      <c r="F786" s="4"/>
    </row>
    <row r="787" spans="3:6" ht="12.75" x14ac:dyDescent="0.2">
      <c r="C787" s="4"/>
      <c r="F787" s="4"/>
    </row>
    <row r="788" spans="3:6" ht="12.75" x14ac:dyDescent="0.2">
      <c r="C788" s="4"/>
      <c r="F788" s="4"/>
    </row>
    <row r="789" spans="3:6" ht="12.75" x14ac:dyDescent="0.2">
      <c r="C789" s="4"/>
      <c r="F789" s="4"/>
    </row>
    <row r="790" spans="3:6" ht="12.75" x14ac:dyDescent="0.2">
      <c r="C790" s="4"/>
      <c r="F790" s="4"/>
    </row>
    <row r="791" spans="3:6" ht="12.75" x14ac:dyDescent="0.2">
      <c r="C791" s="4"/>
      <c r="F791" s="4"/>
    </row>
    <row r="792" spans="3:6" ht="12.75" x14ac:dyDescent="0.2">
      <c r="C792" s="4"/>
      <c r="F792" s="4"/>
    </row>
    <row r="793" spans="3:6" ht="12.75" x14ac:dyDescent="0.2">
      <c r="C793" s="4"/>
      <c r="F793" s="4"/>
    </row>
    <row r="794" spans="3:6" ht="12.75" x14ac:dyDescent="0.2">
      <c r="C794" s="4"/>
      <c r="F794" s="4"/>
    </row>
    <row r="795" spans="3:6" ht="12.75" x14ac:dyDescent="0.2">
      <c r="C795" s="4"/>
      <c r="F795" s="4"/>
    </row>
    <row r="796" spans="3:6" ht="12.75" x14ac:dyDescent="0.2">
      <c r="C796" s="4"/>
      <c r="F796" s="4"/>
    </row>
    <row r="797" spans="3:6" ht="12.75" x14ac:dyDescent="0.2">
      <c r="C797" s="4"/>
      <c r="F797" s="4"/>
    </row>
    <row r="798" spans="3:6" ht="12.75" x14ac:dyDescent="0.2">
      <c r="C798" s="4"/>
      <c r="F798" s="4"/>
    </row>
    <row r="799" spans="3:6" ht="12.75" x14ac:dyDescent="0.2">
      <c r="C799" s="4"/>
      <c r="F799" s="4"/>
    </row>
    <row r="800" spans="3:6" ht="12.75" x14ac:dyDescent="0.2">
      <c r="C800" s="4"/>
      <c r="F800" s="4"/>
    </row>
    <row r="801" spans="3:6" ht="12.75" x14ac:dyDescent="0.2">
      <c r="C801" s="4"/>
      <c r="F801" s="4"/>
    </row>
    <row r="802" spans="3:6" ht="12.75" x14ac:dyDescent="0.2">
      <c r="C802" s="4"/>
      <c r="F802" s="4"/>
    </row>
    <row r="803" spans="3:6" ht="12.75" x14ac:dyDescent="0.2">
      <c r="C803" s="4"/>
      <c r="F803" s="4"/>
    </row>
    <row r="804" spans="3:6" ht="12.75" x14ac:dyDescent="0.2">
      <c r="C804" s="4"/>
      <c r="F804" s="4"/>
    </row>
    <row r="805" spans="3:6" ht="12.75" x14ac:dyDescent="0.2">
      <c r="C805" s="4"/>
      <c r="F805" s="4"/>
    </row>
    <row r="806" spans="3:6" ht="12.75" x14ac:dyDescent="0.2">
      <c r="C806" s="4"/>
      <c r="F806" s="4"/>
    </row>
    <row r="807" spans="3:6" ht="12.75" x14ac:dyDescent="0.2">
      <c r="C807" s="4"/>
      <c r="F807" s="4"/>
    </row>
    <row r="808" spans="3:6" ht="12.75" x14ac:dyDescent="0.2">
      <c r="C808" s="4"/>
      <c r="F808" s="4"/>
    </row>
    <row r="809" spans="3:6" ht="12.75" x14ac:dyDescent="0.2">
      <c r="C809" s="4"/>
      <c r="F809" s="4"/>
    </row>
    <row r="810" spans="3:6" ht="12.75" x14ac:dyDescent="0.2">
      <c r="C810" s="4"/>
      <c r="F810" s="4"/>
    </row>
    <row r="811" spans="3:6" ht="12.75" x14ac:dyDescent="0.2">
      <c r="C811" s="4"/>
      <c r="F811" s="4"/>
    </row>
    <row r="812" spans="3:6" ht="12.75" x14ac:dyDescent="0.2">
      <c r="C812" s="4"/>
      <c r="F812" s="4"/>
    </row>
    <row r="813" spans="3:6" ht="12.75" x14ac:dyDescent="0.2">
      <c r="C813" s="4"/>
      <c r="F813" s="4"/>
    </row>
    <row r="814" spans="3:6" ht="12.75" x14ac:dyDescent="0.2">
      <c r="C814" s="4"/>
      <c r="F814" s="4"/>
    </row>
    <row r="815" spans="3:6" ht="12.75" x14ac:dyDescent="0.2">
      <c r="C815" s="4"/>
      <c r="F815" s="4"/>
    </row>
    <row r="816" spans="3:6" ht="12.75" x14ac:dyDescent="0.2">
      <c r="C816" s="4"/>
      <c r="F816" s="4"/>
    </row>
    <row r="817" spans="3:6" ht="12.75" x14ac:dyDescent="0.2">
      <c r="C817" s="4"/>
      <c r="F817" s="4"/>
    </row>
    <row r="818" spans="3:6" ht="12.75" x14ac:dyDescent="0.2">
      <c r="C818" s="4"/>
      <c r="F818" s="4"/>
    </row>
    <row r="819" spans="3:6" ht="12.75" x14ac:dyDescent="0.2">
      <c r="C819" s="4"/>
      <c r="F819" s="4"/>
    </row>
    <row r="820" spans="3:6" ht="12.75" x14ac:dyDescent="0.2">
      <c r="C820" s="4"/>
      <c r="F820" s="4"/>
    </row>
    <row r="821" spans="3:6" ht="12.75" x14ac:dyDescent="0.2">
      <c r="C821" s="4"/>
      <c r="F821" s="4"/>
    </row>
    <row r="822" spans="3:6" ht="12.75" x14ac:dyDescent="0.2">
      <c r="C822" s="4"/>
      <c r="F822" s="4"/>
    </row>
    <row r="823" spans="3:6" ht="12.75" x14ac:dyDescent="0.2">
      <c r="C823" s="4"/>
      <c r="F823" s="4"/>
    </row>
    <row r="824" spans="3:6" ht="12.75" x14ac:dyDescent="0.2">
      <c r="C824" s="4"/>
      <c r="F824" s="4"/>
    </row>
    <row r="825" spans="3:6" ht="12.75" x14ac:dyDescent="0.2">
      <c r="C825" s="4"/>
      <c r="F825" s="4"/>
    </row>
    <row r="826" spans="3:6" ht="12.75" x14ac:dyDescent="0.2">
      <c r="C826" s="4"/>
      <c r="F826" s="4"/>
    </row>
    <row r="827" spans="3:6" ht="12.75" x14ac:dyDescent="0.2">
      <c r="C827" s="4"/>
      <c r="F827" s="4"/>
    </row>
    <row r="828" spans="3:6" ht="12.75" x14ac:dyDescent="0.2">
      <c r="C828" s="4"/>
      <c r="F828" s="4"/>
    </row>
    <row r="829" spans="3:6" ht="12.75" x14ac:dyDescent="0.2">
      <c r="C829" s="4"/>
      <c r="F829" s="4"/>
    </row>
    <row r="830" spans="3:6" ht="12.75" x14ac:dyDescent="0.2">
      <c r="C830" s="4"/>
      <c r="F830" s="4"/>
    </row>
    <row r="831" spans="3:6" ht="12.75" x14ac:dyDescent="0.2">
      <c r="C831" s="4"/>
      <c r="F831" s="4"/>
    </row>
    <row r="832" spans="3:6" ht="12.75" x14ac:dyDescent="0.2">
      <c r="C832" s="4"/>
      <c r="F832" s="4"/>
    </row>
    <row r="833" spans="3:6" ht="12.75" x14ac:dyDescent="0.2">
      <c r="C833" s="4"/>
      <c r="F833" s="4"/>
    </row>
    <row r="834" spans="3:6" ht="12.75" x14ac:dyDescent="0.2">
      <c r="C834" s="4"/>
      <c r="F834" s="4"/>
    </row>
    <row r="835" spans="3:6" ht="12.75" x14ac:dyDescent="0.2">
      <c r="C835" s="4"/>
      <c r="F835" s="4"/>
    </row>
    <row r="836" spans="3:6" ht="12.75" x14ac:dyDescent="0.2">
      <c r="C836" s="4"/>
      <c r="F836" s="4"/>
    </row>
    <row r="837" spans="3:6" ht="12.75" x14ac:dyDescent="0.2">
      <c r="C837" s="4"/>
      <c r="F837" s="4"/>
    </row>
    <row r="838" spans="3:6" ht="12.75" x14ac:dyDescent="0.2">
      <c r="C838" s="4"/>
      <c r="F838" s="4"/>
    </row>
    <row r="839" spans="3:6" ht="12.75" x14ac:dyDescent="0.2">
      <c r="C839" s="4"/>
      <c r="F839" s="4"/>
    </row>
    <row r="840" spans="3:6" ht="12.75" x14ac:dyDescent="0.2">
      <c r="C840" s="4"/>
      <c r="F840" s="4"/>
    </row>
    <row r="841" spans="3:6" ht="12.75" x14ac:dyDescent="0.2">
      <c r="C841" s="4"/>
      <c r="F841" s="4"/>
    </row>
    <row r="842" spans="3:6" ht="12.75" x14ac:dyDescent="0.2">
      <c r="C842" s="4"/>
      <c r="F842" s="4"/>
    </row>
    <row r="843" spans="3:6" ht="12.75" x14ac:dyDescent="0.2">
      <c r="C843" s="4"/>
      <c r="F843" s="4"/>
    </row>
    <row r="844" spans="3:6" ht="12.75" x14ac:dyDescent="0.2">
      <c r="C844" s="4"/>
      <c r="F844" s="4"/>
    </row>
    <row r="845" spans="3:6" ht="12.75" x14ac:dyDescent="0.2">
      <c r="C845" s="4"/>
      <c r="F845" s="4"/>
    </row>
    <row r="846" spans="3:6" ht="12.75" x14ac:dyDescent="0.2">
      <c r="C846" s="4"/>
      <c r="F846" s="4"/>
    </row>
    <row r="847" spans="3:6" ht="12.75" x14ac:dyDescent="0.2">
      <c r="C847" s="4"/>
      <c r="F847" s="4"/>
    </row>
    <row r="848" spans="3:6" ht="12.75" x14ac:dyDescent="0.2">
      <c r="C848" s="4"/>
      <c r="F848" s="4"/>
    </row>
    <row r="849" spans="3:6" ht="12.75" x14ac:dyDescent="0.2">
      <c r="C849" s="4"/>
      <c r="F849" s="4"/>
    </row>
    <row r="850" spans="3:6" ht="12.75" x14ac:dyDescent="0.2">
      <c r="C850" s="4"/>
      <c r="F850" s="4"/>
    </row>
    <row r="851" spans="3:6" ht="12.75" x14ac:dyDescent="0.2">
      <c r="C851" s="4"/>
      <c r="F851" s="4"/>
    </row>
    <row r="852" spans="3:6" ht="12.75" x14ac:dyDescent="0.2">
      <c r="C852" s="4"/>
      <c r="F852" s="4"/>
    </row>
    <row r="853" spans="3:6" ht="12.75" x14ac:dyDescent="0.2">
      <c r="C853" s="4"/>
      <c r="F853" s="4"/>
    </row>
    <row r="854" spans="3:6" ht="12.75" x14ac:dyDescent="0.2">
      <c r="C854" s="4"/>
      <c r="F854" s="4"/>
    </row>
    <row r="855" spans="3:6" ht="12.75" x14ac:dyDescent="0.2">
      <c r="C855" s="4"/>
      <c r="F855" s="4"/>
    </row>
    <row r="856" spans="3:6" ht="12.75" x14ac:dyDescent="0.2">
      <c r="C856" s="4"/>
      <c r="F856" s="4"/>
    </row>
    <row r="857" spans="3:6" ht="12.75" x14ac:dyDescent="0.2">
      <c r="C857" s="4"/>
      <c r="F857" s="4"/>
    </row>
    <row r="858" spans="3:6" ht="12.75" x14ac:dyDescent="0.2">
      <c r="C858" s="4"/>
      <c r="F858" s="4"/>
    </row>
    <row r="859" spans="3:6" ht="12.75" x14ac:dyDescent="0.2">
      <c r="C859" s="4"/>
      <c r="F859" s="4"/>
    </row>
    <row r="860" spans="3:6" ht="12.75" x14ac:dyDescent="0.2">
      <c r="C860" s="4"/>
      <c r="F860" s="4"/>
    </row>
    <row r="861" spans="3:6" ht="12.75" x14ac:dyDescent="0.2">
      <c r="C861" s="4"/>
      <c r="F861" s="4"/>
    </row>
    <row r="862" spans="3:6" ht="12.75" x14ac:dyDescent="0.2">
      <c r="C862" s="4"/>
      <c r="F862" s="4"/>
    </row>
    <row r="863" spans="3:6" ht="12.75" x14ac:dyDescent="0.2">
      <c r="C863" s="4"/>
      <c r="F863" s="4"/>
    </row>
    <row r="864" spans="3:6" ht="12.75" x14ac:dyDescent="0.2">
      <c r="C864" s="4"/>
      <c r="F864" s="4"/>
    </row>
    <row r="865" spans="3:6" ht="12.75" x14ac:dyDescent="0.2">
      <c r="C865" s="4"/>
      <c r="F865" s="4"/>
    </row>
    <row r="866" spans="3:6" ht="12.75" x14ac:dyDescent="0.2">
      <c r="C866" s="4"/>
      <c r="F866" s="4"/>
    </row>
    <row r="867" spans="3:6" ht="12.75" x14ac:dyDescent="0.2">
      <c r="C867" s="4"/>
      <c r="F867" s="4"/>
    </row>
    <row r="868" spans="3:6" ht="12.75" x14ac:dyDescent="0.2">
      <c r="C868" s="4"/>
      <c r="F868" s="4"/>
    </row>
    <row r="869" spans="3:6" ht="12.75" x14ac:dyDescent="0.2">
      <c r="C869" s="4"/>
      <c r="F869" s="4"/>
    </row>
    <row r="870" spans="3:6" ht="12.75" x14ac:dyDescent="0.2">
      <c r="C870" s="4"/>
      <c r="F870" s="4"/>
    </row>
    <row r="871" spans="3:6" ht="12.75" x14ac:dyDescent="0.2">
      <c r="C871" s="4"/>
      <c r="F871" s="4"/>
    </row>
    <row r="872" spans="3:6" ht="12.75" x14ac:dyDescent="0.2">
      <c r="C872" s="4"/>
      <c r="F872" s="4"/>
    </row>
    <row r="873" spans="3:6" ht="12.75" x14ac:dyDescent="0.2">
      <c r="C873" s="4"/>
      <c r="F873" s="4"/>
    </row>
    <row r="874" spans="3:6" ht="12.75" x14ac:dyDescent="0.2">
      <c r="C874" s="4"/>
      <c r="F874" s="4"/>
    </row>
    <row r="875" spans="3:6" ht="12.75" x14ac:dyDescent="0.2">
      <c r="C875" s="4"/>
      <c r="F875" s="4"/>
    </row>
    <row r="876" spans="3:6" ht="12.75" x14ac:dyDescent="0.2">
      <c r="C876" s="4"/>
      <c r="F876" s="4"/>
    </row>
    <row r="877" spans="3:6" ht="12.75" x14ac:dyDescent="0.2">
      <c r="C877" s="4"/>
      <c r="F877" s="4"/>
    </row>
    <row r="878" spans="3:6" ht="12.75" x14ac:dyDescent="0.2">
      <c r="C878" s="4"/>
      <c r="F878" s="4"/>
    </row>
    <row r="879" spans="3:6" ht="12.75" x14ac:dyDescent="0.2">
      <c r="C879" s="4"/>
      <c r="F879" s="4"/>
    </row>
    <row r="880" spans="3:6" ht="12.75" x14ac:dyDescent="0.2">
      <c r="C880" s="4"/>
      <c r="F880" s="4"/>
    </row>
    <row r="881" spans="3:6" ht="12.75" x14ac:dyDescent="0.2">
      <c r="C881" s="4"/>
      <c r="F881" s="4"/>
    </row>
    <row r="882" spans="3:6" ht="12.75" x14ac:dyDescent="0.2">
      <c r="C882" s="4"/>
      <c r="F882" s="4"/>
    </row>
    <row r="883" spans="3:6" ht="12.75" x14ac:dyDescent="0.2">
      <c r="C883" s="4"/>
      <c r="F883" s="4"/>
    </row>
    <row r="884" spans="3:6" ht="12.75" x14ac:dyDescent="0.2">
      <c r="C884" s="4"/>
      <c r="F884" s="4"/>
    </row>
    <row r="885" spans="3:6" ht="12.75" x14ac:dyDescent="0.2">
      <c r="C885" s="4"/>
      <c r="F885" s="4"/>
    </row>
    <row r="886" spans="3:6" ht="12.75" x14ac:dyDescent="0.2">
      <c r="C886" s="4"/>
      <c r="F886" s="4"/>
    </row>
    <row r="887" spans="3:6" ht="12.75" x14ac:dyDescent="0.2">
      <c r="C887" s="4"/>
      <c r="F887" s="4"/>
    </row>
    <row r="888" spans="3:6" ht="12.75" x14ac:dyDescent="0.2">
      <c r="C888" s="4"/>
      <c r="F888" s="4"/>
    </row>
    <row r="889" spans="3:6" ht="12.75" x14ac:dyDescent="0.2">
      <c r="C889" s="4"/>
      <c r="F889" s="4"/>
    </row>
    <row r="890" spans="3:6" ht="12.75" x14ac:dyDescent="0.2">
      <c r="C890" s="4"/>
      <c r="F890" s="4"/>
    </row>
    <row r="891" spans="3:6" ht="12.75" x14ac:dyDescent="0.2">
      <c r="C891" s="4"/>
      <c r="F891" s="4"/>
    </row>
    <row r="892" spans="3:6" ht="12.75" x14ac:dyDescent="0.2">
      <c r="C892" s="4"/>
      <c r="F892" s="4"/>
    </row>
    <row r="893" spans="3:6" ht="12.75" x14ac:dyDescent="0.2">
      <c r="C893" s="4"/>
      <c r="F893" s="4"/>
    </row>
    <row r="894" spans="3:6" ht="12.75" x14ac:dyDescent="0.2">
      <c r="C894" s="4"/>
      <c r="F894" s="4"/>
    </row>
    <row r="895" spans="3:6" ht="12.75" x14ac:dyDescent="0.2">
      <c r="C895" s="4"/>
      <c r="F895" s="4"/>
    </row>
    <row r="896" spans="3:6" ht="12.75" x14ac:dyDescent="0.2">
      <c r="C896" s="4"/>
      <c r="F896" s="4"/>
    </row>
    <row r="897" spans="3:6" ht="12.75" x14ac:dyDescent="0.2">
      <c r="C897" s="4"/>
      <c r="F897" s="4"/>
    </row>
    <row r="898" spans="3:6" ht="12.75" x14ac:dyDescent="0.2">
      <c r="C898" s="4"/>
      <c r="F898" s="4"/>
    </row>
    <row r="899" spans="3:6" ht="12.75" x14ac:dyDescent="0.2">
      <c r="C899" s="4"/>
      <c r="F899" s="4"/>
    </row>
    <row r="900" spans="3:6" ht="12.75" x14ac:dyDescent="0.2">
      <c r="C900" s="4"/>
      <c r="F900" s="4"/>
    </row>
    <row r="901" spans="3:6" ht="12.75" x14ac:dyDescent="0.2">
      <c r="C901" s="4"/>
      <c r="F901" s="4"/>
    </row>
    <row r="902" spans="3:6" ht="12.75" x14ac:dyDescent="0.2">
      <c r="C902" s="4"/>
      <c r="F902" s="4"/>
    </row>
    <row r="903" spans="3:6" ht="12.75" x14ac:dyDescent="0.2">
      <c r="C903" s="4"/>
      <c r="F903" s="4"/>
    </row>
    <row r="904" spans="3:6" ht="12.75" x14ac:dyDescent="0.2">
      <c r="C904" s="4"/>
      <c r="F904" s="4"/>
    </row>
    <row r="905" spans="3:6" ht="12.75" x14ac:dyDescent="0.2">
      <c r="C905" s="4"/>
      <c r="F905" s="4"/>
    </row>
    <row r="906" spans="3:6" ht="12.75" x14ac:dyDescent="0.2">
      <c r="C906" s="4"/>
      <c r="F906" s="4"/>
    </row>
    <row r="907" spans="3:6" ht="12.75" x14ac:dyDescent="0.2">
      <c r="C907" s="4"/>
      <c r="F907" s="4"/>
    </row>
    <row r="908" spans="3:6" ht="12.75" x14ac:dyDescent="0.2">
      <c r="C908" s="4"/>
      <c r="F908" s="4"/>
    </row>
    <row r="909" spans="3:6" ht="12.75" x14ac:dyDescent="0.2">
      <c r="C909" s="4"/>
      <c r="F909" s="4"/>
    </row>
    <row r="910" spans="3:6" ht="12.75" x14ac:dyDescent="0.2">
      <c r="C910" s="4"/>
      <c r="F910" s="4"/>
    </row>
    <row r="911" spans="3:6" ht="12.75" x14ac:dyDescent="0.2">
      <c r="C911" s="4"/>
      <c r="F911" s="4"/>
    </row>
    <row r="912" spans="3:6" ht="12.75" x14ac:dyDescent="0.2">
      <c r="C912" s="4"/>
      <c r="F912" s="4"/>
    </row>
    <row r="913" spans="3:6" ht="12.75" x14ac:dyDescent="0.2">
      <c r="C913" s="4"/>
      <c r="F913" s="4"/>
    </row>
    <row r="914" spans="3:6" ht="12.75" x14ac:dyDescent="0.2">
      <c r="C914" s="4"/>
      <c r="F914" s="4"/>
    </row>
    <row r="915" spans="3:6" ht="12.75" x14ac:dyDescent="0.2">
      <c r="C915" s="4"/>
      <c r="F915" s="4"/>
    </row>
    <row r="916" spans="3:6" ht="12.75" x14ac:dyDescent="0.2">
      <c r="C916" s="4"/>
      <c r="F916" s="4"/>
    </row>
    <row r="917" spans="3:6" ht="12.75" x14ac:dyDescent="0.2">
      <c r="C917" s="4"/>
      <c r="F917" s="4"/>
    </row>
    <row r="918" spans="3:6" ht="12.75" x14ac:dyDescent="0.2">
      <c r="C918" s="4"/>
      <c r="F918" s="4"/>
    </row>
    <row r="919" spans="3:6" ht="12.75" x14ac:dyDescent="0.2">
      <c r="C919" s="4"/>
      <c r="F919" s="4"/>
    </row>
    <row r="920" spans="3:6" ht="12.75" x14ac:dyDescent="0.2">
      <c r="C920" s="4"/>
      <c r="F920" s="4"/>
    </row>
    <row r="921" spans="3:6" ht="12.75" x14ac:dyDescent="0.2">
      <c r="C921" s="4"/>
      <c r="F921" s="4"/>
    </row>
    <row r="922" spans="3:6" ht="12.75" x14ac:dyDescent="0.2">
      <c r="C922" s="4"/>
      <c r="F922" s="4"/>
    </row>
    <row r="923" spans="3:6" ht="12.75" x14ac:dyDescent="0.2">
      <c r="C923" s="4"/>
      <c r="F923" s="4"/>
    </row>
    <row r="924" spans="3:6" ht="12.75" x14ac:dyDescent="0.2">
      <c r="C924" s="4"/>
      <c r="F924" s="4"/>
    </row>
    <row r="925" spans="3:6" ht="12.75" x14ac:dyDescent="0.2">
      <c r="C925" s="4"/>
      <c r="F925" s="4"/>
    </row>
    <row r="926" spans="3:6" ht="12.75" x14ac:dyDescent="0.2">
      <c r="C926" s="4"/>
      <c r="F926" s="4"/>
    </row>
    <row r="927" spans="3:6" ht="12.75" x14ac:dyDescent="0.2">
      <c r="C927" s="4"/>
      <c r="F927" s="4"/>
    </row>
    <row r="928" spans="3:6" ht="12.75" x14ac:dyDescent="0.2">
      <c r="C928" s="4"/>
      <c r="F928" s="4"/>
    </row>
    <row r="929" spans="3:6" ht="12.75" x14ac:dyDescent="0.2">
      <c r="C929" s="4"/>
      <c r="F929" s="4"/>
    </row>
    <row r="930" spans="3:6" ht="12.75" x14ac:dyDescent="0.2">
      <c r="C930" s="4"/>
      <c r="F930" s="4"/>
    </row>
    <row r="931" spans="3:6" ht="12.75" x14ac:dyDescent="0.2">
      <c r="C931" s="4"/>
      <c r="F931" s="4"/>
    </row>
    <row r="932" spans="3:6" ht="12.75" x14ac:dyDescent="0.2">
      <c r="C932" s="4"/>
      <c r="F932" s="4"/>
    </row>
    <row r="933" spans="3:6" ht="12.75" x14ac:dyDescent="0.2">
      <c r="C933" s="4"/>
      <c r="F933" s="4"/>
    </row>
    <row r="934" spans="3:6" ht="12.75" x14ac:dyDescent="0.2">
      <c r="C934" s="4"/>
      <c r="F934" s="4"/>
    </row>
    <row r="935" spans="3:6" ht="12.75" x14ac:dyDescent="0.2">
      <c r="C935" s="4"/>
      <c r="F935" s="4"/>
    </row>
    <row r="936" spans="3:6" ht="12.75" x14ac:dyDescent="0.2">
      <c r="C936" s="4"/>
      <c r="F936" s="4"/>
    </row>
    <row r="937" spans="3:6" ht="12.75" x14ac:dyDescent="0.2">
      <c r="C937" s="4"/>
      <c r="F937" s="4"/>
    </row>
    <row r="938" spans="3:6" ht="12.75" x14ac:dyDescent="0.2">
      <c r="C938" s="4"/>
      <c r="F938" s="4"/>
    </row>
    <row r="939" spans="3:6" ht="12.75" x14ac:dyDescent="0.2">
      <c r="C939" s="4"/>
      <c r="F939" s="4"/>
    </row>
    <row r="940" spans="3:6" ht="12.75" x14ac:dyDescent="0.2">
      <c r="C940" s="4"/>
      <c r="F940" s="4"/>
    </row>
    <row r="941" spans="3:6" ht="12.75" x14ac:dyDescent="0.2">
      <c r="C941" s="4"/>
      <c r="F941" s="4"/>
    </row>
    <row r="942" spans="3:6" ht="12.75" x14ac:dyDescent="0.2">
      <c r="C942" s="4"/>
      <c r="F942" s="4"/>
    </row>
    <row r="943" spans="3:6" ht="12.75" x14ac:dyDescent="0.2">
      <c r="C943" s="4"/>
      <c r="F943" s="4"/>
    </row>
    <row r="944" spans="3:6" ht="12.75" x14ac:dyDescent="0.2">
      <c r="C944" s="4"/>
      <c r="F944" s="4"/>
    </row>
    <row r="945" spans="3:6" ht="12.75" x14ac:dyDescent="0.2">
      <c r="C945" s="4"/>
      <c r="F945" s="4"/>
    </row>
    <row r="946" spans="3:6" ht="12.75" x14ac:dyDescent="0.2">
      <c r="C946" s="4"/>
      <c r="F946" s="13"/>
    </row>
    <row r="947" spans="3:6" ht="12.75" x14ac:dyDescent="0.2">
      <c r="C947" s="4"/>
      <c r="F947" s="13"/>
    </row>
    <row r="948" spans="3:6" ht="12.75" x14ac:dyDescent="0.2">
      <c r="C948" s="4"/>
      <c r="F948" s="13"/>
    </row>
    <row r="949" spans="3:6" ht="12.75" x14ac:dyDescent="0.2">
      <c r="C949" s="4"/>
      <c r="F949" s="13"/>
    </row>
    <row r="950" spans="3:6" ht="12.75" x14ac:dyDescent="0.2">
      <c r="C950" s="4"/>
      <c r="F950" s="13"/>
    </row>
    <row r="951" spans="3:6" ht="12.75" x14ac:dyDescent="0.2">
      <c r="C951" s="4"/>
      <c r="F951" s="13"/>
    </row>
    <row r="952" spans="3:6" ht="12.75" x14ac:dyDescent="0.2">
      <c r="C952" s="4"/>
      <c r="F952" s="13"/>
    </row>
    <row r="953" spans="3:6" ht="12.75" x14ac:dyDescent="0.2">
      <c r="C953" s="4"/>
      <c r="F953" s="13"/>
    </row>
    <row r="954" spans="3:6" ht="12.75" x14ac:dyDescent="0.2">
      <c r="C954" s="4"/>
      <c r="F954" s="13"/>
    </row>
    <row r="955" spans="3:6" ht="12.75" x14ac:dyDescent="0.2">
      <c r="C955" s="4"/>
      <c r="F955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outlinePr summaryBelow="0" summaryRight="0"/>
  </sheetPr>
  <dimension ref="A1:F955"/>
  <sheetViews>
    <sheetView showGridLines="0" tabSelected="1" topLeftCell="A56" workbookViewId="0">
      <selection activeCell="E78" sqref="E78"/>
    </sheetView>
  </sheetViews>
  <sheetFormatPr defaultColWidth="12.5703125" defaultRowHeight="15" customHeight="1" x14ac:dyDescent="0.2"/>
  <cols>
    <col min="1" max="1" width="12" style="3" customWidth="1"/>
    <col min="2" max="2" width="33" style="3" customWidth="1"/>
    <col min="3" max="3" width="12.5703125" style="3"/>
    <col min="4" max="4" width="2.140625" style="3" customWidth="1"/>
    <col min="5" max="5" width="39.85546875" style="3" customWidth="1"/>
    <col min="6" max="16384" width="12.5703125" style="3"/>
  </cols>
  <sheetData>
    <row r="1" spans="1:6" ht="15" customHeight="1" x14ac:dyDescent="0.2">
      <c r="A1" s="1"/>
      <c r="B1" s="1"/>
      <c r="C1" s="2"/>
      <c r="F1" s="4"/>
    </row>
    <row r="2" spans="1:6" ht="15" customHeight="1" x14ac:dyDescent="0.2">
      <c r="A2" s="1"/>
      <c r="B2" s="1" t="s">
        <v>0</v>
      </c>
      <c r="C2" s="5" t="s">
        <v>1</v>
      </c>
      <c r="D2" s="6"/>
      <c r="E2" s="6" t="s">
        <v>2</v>
      </c>
      <c r="F2" s="5" t="s">
        <v>1</v>
      </c>
    </row>
    <row r="3" spans="1:6" x14ac:dyDescent="0.2">
      <c r="A3" s="7"/>
      <c r="B3" s="7" t="s">
        <v>3</v>
      </c>
      <c r="C3" s="8"/>
      <c r="D3" s="7"/>
      <c r="E3" s="7" t="s">
        <v>4</v>
      </c>
      <c r="F3" s="8"/>
    </row>
    <row r="4" spans="1:6" x14ac:dyDescent="0.2">
      <c r="A4" s="7"/>
      <c r="B4" s="7" t="s">
        <v>5</v>
      </c>
      <c r="C4" s="8"/>
      <c r="D4" s="7"/>
      <c r="E4" s="7" t="s">
        <v>6</v>
      </c>
      <c r="F4" s="8"/>
    </row>
    <row r="5" spans="1:6" x14ac:dyDescent="0.2">
      <c r="A5" s="7"/>
      <c r="B5" s="7" t="s">
        <v>7</v>
      </c>
      <c r="C5" s="8"/>
      <c r="D5" s="7"/>
      <c r="E5" s="7" t="s">
        <v>8</v>
      </c>
      <c r="F5" s="8"/>
    </row>
    <row r="6" spans="1:6" x14ac:dyDescent="0.2">
      <c r="A6" s="7"/>
      <c r="B6" s="7" t="s">
        <v>9</v>
      </c>
      <c r="C6" s="8"/>
      <c r="D6" s="7"/>
      <c r="E6" s="7" t="s">
        <v>10</v>
      </c>
      <c r="F6" s="8"/>
    </row>
    <row r="7" spans="1:6" x14ac:dyDescent="0.2">
      <c r="A7" s="7"/>
      <c r="B7" s="7" t="s">
        <v>11</v>
      </c>
      <c r="C7" s="8"/>
      <c r="D7" s="7"/>
      <c r="E7" s="7" t="s">
        <v>12</v>
      </c>
      <c r="F7" s="8"/>
    </row>
    <row r="8" spans="1:6" x14ac:dyDescent="0.2">
      <c r="A8" s="7"/>
      <c r="B8" s="7" t="s">
        <v>13</v>
      </c>
      <c r="C8" s="8"/>
      <c r="D8" s="7"/>
      <c r="E8" s="7" t="s">
        <v>14</v>
      </c>
      <c r="F8" s="8"/>
    </row>
    <row r="9" spans="1:6" x14ac:dyDescent="0.2">
      <c r="A9" s="7"/>
      <c r="B9" s="7" t="s">
        <v>15</v>
      </c>
      <c r="C9" s="8"/>
      <c r="D9" s="7"/>
      <c r="E9" s="7" t="s">
        <v>16</v>
      </c>
      <c r="F9" s="8"/>
    </row>
    <row r="10" spans="1:6" x14ac:dyDescent="0.2">
      <c r="A10" s="7"/>
      <c r="B10" s="7" t="s">
        <v>17</v>
      </c>
      <c r="C10" s="8"/>
      <c r="D10" s="7"/>
      <c r="E10" s="9" t="s">
        <v>18</v>
      </c>
      <c r="F10" s="8"/>
    </row>
    <row r="11" spans="1:6" x14ac:dyDescent="0.2">
      <c r="A11" s="10"/>
      <c r="B11" s="10" t="s">
        <v>19</v>
      </c>
      <c r="C11" s="11"/>
      <c r="D11" s="7"/>
      <c r="E11" s="9" t="s">
        <v>20</v>
      </c>
      <c r="F11" s="8"/>
    </row>
    <row r="12" spans="1:6" ht="15" customHeight="1" x14ac:dyDescent="0.2">
      <c r="A12" s="1"/>
      <c r="B12" s="1"/>
      <c r="C12" s="2"/>
      <c r="D12" s="7"/>
      <c r="E12" s="9" t="s">
        <v>21</v>
      </c>
      <c r="F12" s="8"/>
    </row>
    <row r="13" spans="1:6" ht="15" customHeight="1" x14ac:dyDescent="0.2">
      <c r="A13" s="1"/>
      <c r="B13" s="1" t="s">
        <v>22</v>
      </c>
      <c r="C13" s="2"/>
      <c r="D13" s="12"/>
      <c r="E13" s="7" t="s">
        <v>23</v>
      </c>
      <c r="F13" s="8"/>
    </row>
    <row r="14" spans="1:6" x14ac:dyDescent="0.2">
      <c r="A14" s="7"/>
      <c r="B14" s="7" t="s">
        <v>24</v>
      </c>
      <c r="C14" s="8"/>
      <c r="D14" s="7"/>
      <c r="E14" s="7" t="s">
        <v>25</v>
      </c>
      <c r="F14" s="8"/>
    </row>
    <row r="15" spans="1:6" ht="15" customHeight="1" x14ac:dyDescent="0.2">
      <c r="A15" s="7"/>
      <c r="B15" s="7" t="s">
        <v>26</v>
      </c>
      <c r="C15" s="8"/>
      <c r="D15" s="12"/>
      <c r="E15" s="9" t="s">
        <v>27</v>
      </c>
      <c r="F15" s="8"/>
    </row>
    <row r="16" spans="1:6" x14ac:dyDescent="0.2">
      <c r="A16" s="7"/>
      <c r="B16" s="7" t="s">
        <v>28</v>
      </c>
      <c r="C16" s="8"/>
      <c r="D16" s="7"/>
      <c r="E16" s="9" t="s">
        <v>29</v>
      </c>
      <c r="F16" s="8"/>
    </row>
    <row r="17" spans="1:6" x14ac:dyDescent="0.2">
      <c r="A17" s="10"/>
      <c r="B17" s="10" t="s">
        <v>30</v>
      </c>
      <c r="C17" s="11"/>
      <c r="D17" s="7"/>
      <c r="E17" s="9" t="s">
        <v>31</v>
      </c>
      <c r="F17" s="8"/>
    </row>
    <row r="18" spans="1:6" ht="15" customHeight="1" x14ac:dyDescent="0.2">
      <c r="A18" s="1"/>
      <c r="B18" s="1"/>
      <c r="C18" s="2"/>
      <c r="D18" s="7"/>
      <c r="E18" s="10" t="s">
        <v>32</v>
      </c>
      <c r="F18" s="11"/>
    </row>
    <row r="19" spans="1:6" ht="15" customHeight="1" x14ac:dyDescent="0.2">
      <c r="A19" s="1"/>
      <c r="B19" s="1" t="s">
        <v>33</v>
      </c>
      <c r="C19" s="2"/>
      <c r="D19" s="7"/>
      <c r="F19" s="13"/>
    </row>
    <row r="20" spans="1:6" ht="15" customHeight="1" x14ac:dyDescent="0.2">
      <c r="A20" s="7"/>
      <c r="B20" s="7" t="s">
        <v>34</v>
      </c>
      <c r="C20" s="8"/>
      <c r="D20" s="7"/>
      <c r="E20" s="12" t="s">
        <v>35</v>
      </c>
      <c r="F20" s="4"/>
    </row>
    <row r="21" spans="1:6" x14ac:dyDescent="0.2">
      <c r="A21" s="7"/>
      <c r="B21" s="7" t="s">
        <v>36</v>
      </c>
      <c r="C21" s="8"/>
      <c r="D21" s="7"/>
      <c r="E21" s="7" t="s">
        <v>37</v>
      </c>
      <c r="F21" s="8"/>
    </row>
    <row r="22" spans="1:6" x14ac:dyDescent="0.2">
      <c r="A22" s="9"/>
      <c r="B22" s="9" t="s">
        <v>38</v>
      </c>
      <c r="C22" s="8"/>
      <c r="D22" s="7"/>
      <c r="E22" s="9" t="s">
        <v>39</v>
      </c>
      <c r="F22" s="8"/>
    </row>
    <row r="23" spans="1:6" x14ac:dyDescent="0.2">
      <c r="A23" s="10"/>
      <c r="B23" s="10" t="s">
        <v>40</v>
      </c>
      <c r="C23" s="11"/>
      <c r="E23" s="10" t="s">
        <v>41</v>
      </c>
      <c r="F23" s="11"/>
    </row>
    <row r="24" spans="1:6" ht="15" customHeight="1" x14ac:dyDescent="0.2">
      <c r="A24" s="1"/>
      <c r="B24" s="1"/>
      <c r="C24" s="2"/>
      <c r="F24" s="4"/>
    </row>
    <row r="25" spans="1:6" ht="15" customHeight="1" x14ac:dyDescent="0.2">
      <c r="A25" s="1"/>
      <c r="B25" s="1" t="s">
        <v>42</v>
      </c>
      <c r="C25" s="2"/>
      <c r="E25" s="12" t="s">
        <v>43</v>
      </c>
      <c r="F25" s="4"/>
    </row>
    <row r="26" spans="1:6" x14ac:dyDescent="0.2">
      <c r="A26" s="7"/>
      <c r="B26" s="7" t="s">
        <v>44</v>
      </c>
      <c r="C26" s="8"/>
      <c r="E26" s="7" t="s">
        <v>45</v>
      </c>
      <c r="F26" s="8"/>
    </row>
    <row r="27" spans="1:6" x14ac:dyDescent="0.2">
      <c r="A27" s="7"/>
      <c r="B27" s="7" t="s">
        <v>46</v>
      </c>
      <c r="C27" s="8"/>
      <c r="E27" s="7" t="s">
        <v>47</v>
      </c>
      <c r="F27" s="8"/>
    </row>
    <row r="28" spans="1:6" ht="30" x14ac:dyDescent="0.2">
      <c r="A28" s="7"/>
      <c r="B28" s="7" t="s">
        <v>48</v>
      </c>
      <c r="C28" s="8"/>
      <c r="E28" s="7" t="s">
        <v>49</v>
      </c>
      <c r="F28" s="8"/>
    </row>
    <row r="29" spans="1:6" x14ac:dyDescent="0.2">
      <c r="A29" s="7"/>
      <c r="B29" s="7" t="s">
        <v>50</v>
      </c>
      <c r="C29" s="8"/>
      <c r="E29" s="9" t="s">
        <v>51</v>
      </c>
      <c r="F29" s="8"/>
    </row>
    <row r="30" spans="1:6" x14ac:dyDescent="0.2">
      <c r="A30" s="7"/>
      <c r="B30" s="7" t="s">
        <v>52</v>
      </c>
      <c r="C30" s="8"/>
      <c r="E30" s="9" t="s">
        <v>53</v>
      </c>
      <c r="F30" s="8"/>
    </row>
    <row r="31" spans="1:6" ht="30" x14ac:dyDescent="0.2">
      <c r="A31" s="7"/>
      <c r="B31" s="7" t="s">
        <v>54</v>
      </c>
      <c r="C31" s="8"/>
      <c r="E31" s="7" t="s">
        <v>55</v>
      </c>
      <c r="F31" s="8"/>
    </row>
    <row r="32" spans="1:6" x14ac:dyDescent="0.2">
      <c r="A32" s="10"/>
      <c r="B32" s="10" t="s">
        <v>56</v>
      </c>
      <c r="C32" s="11"/>
      <c r="E32" s="7" t="s">
        <v>57</v>
      </c>
      <c r="F32" s="8"/>
    </row>
    <row r="33" spans="1:6" ht="15" customHeight="1" x14ac:dyDescent="0.2">
      <c r="A33" s="6"/>
      <c r="B33" s="6"/>
      <c r="C33" s="4"/>
      <c r="E33" s="7" t="s">
        <v>58</v>
      </c>
      <c r="F33" s="8"/>
    </row>
    <row r="34" spans="1:6" x14ac:dyDescent="0.2">
      <c r="C34" s="4"/>
      <c r="E34" s="10" t="s">
        <v>59</v>
      </c>
      <c r="F34" s="11"/>
    </row>
    <row r="35" spans="1:6" ht="12.75" x14ac:dyDescent="0.2">
      <c r="C35" s="4"/>
      <c r="F35" s="4"/>
    </row>
    <row r="36" spans="1:6" ht="12.75" x14ac:dyDescent="0.2">
      <c r="C36" s="4"/>
      <c r="F36" s="4"/>
    </row>
    <row r="37" spans="1:6" x14ac:dyDescent="0.2">
      <c r="A37" s="1"/>
      <c r="B37" s="1" t="s">
        <v>60</v>
      </c>
      <c r="C37" s="4"/>
      <c r="E37" s="7" t="s">
        <v>61</v>
      </c>
      <c r="F37" s="8"/>
    </row>
    <row r="38" spans="1:6" x14ac:dyDescent="0.2">
      <c r="A38" s="7"/>
      <c r="B38" s="7" t="s">
        <v>62</v>
      </c>
      <c r="C38" s="8"/>
      <c r="E38" s="7" t="s">
        <v>63</v>
      </c>
      <c r="F38" s="8"/>
    </row>
    <row r="39" spans="1:6" x14ac:dyDescent="0.2">
      <c r="A39" s="7"/>
      <c r="B39" s="7" t="s">
        <v>64</v>
      </c>
      <c r="C39" s="8"/>
      <c r="E39" s="7" t="s">
        <v>65</v>
      </c>
      <c r="F39" s="8"/>
    </row>
    <row r="40" spans="1:6" x14ac:dyDescent="0.2">
      <c r="A40" s="7"/>
      <c r="B40" s="7" t="s">
        <v>66</v>
      </c>
      <c r="C40" s="8"/>
      <c r="E40" s="7" t="s">
        <v>67</v>
      </c>
      <c r="F40" s="8"/>
    </row>
    <row r="41" spans="1:6" x14ac:dyDescent="0.2">
      <c r="A41" s="10"/>
      <c r="B41" s="10" t="s">
        <v>68</v>
      </c>
      <c r="C41" s="11"/>
      <c r="E41" s="7" t="s">
        <v>69</v>
      </c>
      <c r="F41" s="8"/>
    </row>
    <row r="42" spans="1:6" ht="18" x14ac:dyDescent="0.25">
      <c r="A42" s="6"/>
      <c r="B42" s="6"/>
      <c r="C42" s="14"/>
      <c r="E42" s="7" t="s">
        <v>70</v>
      </c>
      <c r="F42" s="8"/>
    </row>
    <row r="43" spans="1:6" ht="18" x14ac:dyDescent="0.25">
      <c r="A43" s="6"/>
      <c r="B43" s="6" t="s">
        <v>71</v>
      </c>
      <c r="C43" s="14"/>
      <c r="E43" s="7" t="s">
        <v>72</v>
      </c>
      <c r="F43" s="8"/>
    </row>
    <row r="44" spans="1:6" x14ac:dyDescent="0.2">
      <c r="A44" s="7"/>
      <c r="B44" s="7" t="s">
        <v>73</v>
      </c>
      <c r="C44" s="8"/>
      <c r="E44" s="7" t="s">
        <v>74</v>
      </c>
      <c r="F44" s="8"/>
    </row>
    <row r="45" spans="1:6" x14ac:dyDescent="0.2">
      <c r="A45" s="7"/>
      <c r="B45" s="7" t="s">
        <v>75</v>
      </c>
      <c r="C45" s="8"/>
      <c r="E45" s="7" t="s">
        <v>76</v>
      </c>
      <c r="F45" s="8"/>
    </row>
    <row r="46" spans="1:6" x14ac:dyDescent="0.2">
      <c r="A46" s="7"/>
      <c r="B46" s="7" t="s">
        <v>77</v>
      </c>
      <c r="C46" s="8"/>
      <c r="E46" s="7" t="s">
        <v>78</v>
      </c>
      <c r="F46" s="8"/>
    </row>
    <row r="47" spans="1:6" x14ac:dyDescent="0.2">
      <c r="A47" s="7"/>
      <c r="B47" s="7" t="s">
        <v>79</v>
      </c>
      <c r="C47" s="8"/>
      <c r="E47" s="7" t="s">
        <v>80</v>
      </c>
      <c r="F47" s="8"/>
    </row>
    <row r="48" spans="1:6" x14ac:dyDescent="0.2">
      <c r="A48" s="7"/>
      <c r="B48" s="7" t="s">
        <v>81</v>
      </c>
      <c r="C48" s="8"/>
      <c r="E48" s="7" t="s">
        <v>82</v>
      </c>
      <c r="F48" s="8"/>
    </row>
    <row r="49" spans="1:6" x14ac:dyDescent="0.2">
      <c r="A49" s="7"/>
      <c r="B49" s="7" t="s">
        <v>83</v>
      </c>
      <c r="C49" s="8"/>
      <c r="E49" s="7" t="s">
        <v>84</v>
      </c>
      <c r="F49" s="8"/>
    </row>
    <row r="50" spans="1:6" ht="30" x14ac:dyDescent="0.2">
      <c r="A50" s="7"/>
      <c r="B50" s="7" t="s">
        <v>85</v>
      </c>
      <c r="C50" s="8"/>
      <c r="E50" s="7" t="s">
        <v>86</v>
      </c>
      <c r="F50" s="8"/>
    </row>
    <row r="51" spans="1:6" x14ac:dyDescent="0.2">
      <c r="A51" s="7"/>
      <c r="B51" s="7" t="s">
        <v>87</v>
      </c>
      <c r="C51" s="8"/>
      <c r="E51" s="7" t="s">
        <v>88</v>
      </c>
      <c r="F51" s="8"/>
    </row>
    <row r="52" spans="1:6" ht="30" x14ac:dyDescent="0.2">
      <c r="A52" s="7"/>
      <c r="B52" s="7" t="s">
        <v>89</v>
      </c>
      <c r="C52" s="8"/>
      <c r="E52" s="7" t="s">
        <v>90</v>
      </c>
      <c r="F52" s="8"/>
    </row>
    <row r="53" spans="1:6" x14ac:dyDescent="0.2">
      <c r="A53" s="10"/>
      <c r="B53" s="10" t="s">
        <v>91</v>
      </c>
      <c r="C53" s="11"/>
      <c r="E53" s="7" t="s">
        <v>92</v>
      </c>
      <c r="F53" s="8"/>
    </row>
    <row r="54" spans="1:6" ht="18" x14ac:dyDescent="0.25">
      <c r="A54" s="12"/>
      <c r="B54" s="12"/>
      <c r="C54" s="14"/>
      <c r="E54" s="7" t="s">
        <v>93</v>
      </c>
      <c r="F54" s="8"/>
    </row>
    <row r="55" spans="1:6" ht="18" x14ac:dyDescent="0.25">
      <c r="A55" s="12"/>
      <c r="B55" s="12" t="s">
        <v>94</v>
      </c>
      <c r="C55" s="14"/>
      <c r="E55" s="10" t="s">
        <v>95</v>
      </c>
      <c r="F55" s="11"/>
    </row>
    <row r="56" spans="1:6" x14ac:dyDescent="0.2">
      <c r="A56" s="7"/>
      <c r="B56" s="7" t="s">
        <v>96</v>
      </c>
      <c r="C56" s="8"/>
      <c r="E56" s="1"/>
      <c r="F56" s="4"/>
    </row>
    <row r="57" spans="1:6" x14ac:dyDescent="0.2">
      <c r="A57" s="7"/>
      <c r="B57" s="7" t="s">
        <v>97</v>
      </c>
      <c r="C57" s="8"/>
      <c r="E57" s="1" t="s">
        <v>98</v>
      </c>
      <c r="F57" s="4"/>
    </row>
    <row r="58" spans="1:6" x14ac:dyDescent="0.2">
      <c r="A58" s="7"/>
      <c r="B58" s="7" t="s">
        <v>99</v>
      </c>
      <c r="C58" s="8"/>
      <c r="E58" s="7" t="s">
        <v>100</v>
      </c>
      <c r="F58" s="8"/>
    </row>
    <row r="59" spans="1:6" x14ac:dyDescent="0.2">
      <c r="A59" s="10"/>
      <c r="B59" s="10" t="s">
        <v>101</v>
      </c>
      <c r="C59" s="11"/>
      <c r="E59" s="7" t="s">
        <v>102</v>
      </c>
      <c r="F59" s="8"/>
    </row>
    <row r="60" spans="1:6" ht="18" x14ac:dyDescent="0.25">
      <c r="A60" s="12"/>
      <c r="B60" s="12"/>
      <c r="C60" s="14"/>
      <c r="E60" s="7" t="s">
        <v>103</v>
      </c>
      <c r="F60" s="8"/>
    </row>
    <row r="61" spans="1:6" ht="18" x14ac:dyDescent="0.25">
      <c r="A61" s="12"/>
      <c r="B61" s="12" t="s">
        <v>104</v>
      </c>
      <c r="C61" s="14"/>
      <c r="E61" s="10" t="s">
        <v>105</v>
      </c>
      <c r="F61" s="11"/>
    </row>
    <row r="62" spans="1:6" x14ac:dyDescent="0.2">
      <c r="A62" s="7"/>
      <c r="B62" s="7" t="s">
        <v>106</v>
      </c>
      <c r="C62" s="8"/>
      <c r="E62" s="1"/>
      <c r="F62" s="4"/>
    </row>
    <row r="63" spans="1:6" ht="45" x14ac:dyDescent="0.2">
      <c r="A63" s="7"/>
      <c r="B63" s="7" t="s">
        <v>107</v>
      </c>
      <c r="C63" s="8"/>
      <c r="E63" s="1" t="s">
        <v>108</v>
      </c>
      <c r="F63" s="11"/>
    </row>
    <row r="64" spans="1:6" x14ac:dyDescent="0.2">
      <c r="A64" s="7"/>
      <c r="B64" s="7" t="s">
        <v>109</v>
      </c>
      <c r="C64" s="8"/>
      <c r="E64" s="1"/>
      <c r="F64" s="4"/>
    </row>
    <row r="65" spans="1:6" x14ac:dyDescent="0.2">
      <c r="A65" s="7"/>
      <c r="B65" s="7" t="s">
        <v>110</v>
      </c>
      <c r="C65" s="8"/>
      <c r="E65" s="1" t="s">
        <v>111</v>
      </c>
      <c r="F65" s="11"/>
    </row>
    <row r="66" spans="1:6" x14ac:dyDescent="0.2">
      <c r="A66" s="7"/>
      <c r="B66" s="7" t="s">
        <v>112</v>
      </c>
      <c r="C66" s="8"/>
      <c r="E66" s="1" t="s">
        <v>113</v>
      </c>
      <c r="F66" s="11"/>
    </row>
    <row r="67" spans="1:6" ht="30" x14ac:dyDescent="0.2">
      <c r="A67" s="7"/>
      <c r="B67" s="7" t="s">
        <v>114</v>
      </c>
      <c r="C67" s="8"/>
      <c r="E67" s="1" t="s">
        <v>115</v>
      </c>
      <c r="F67" s="11"/>
    </row>
    <row r="68" spans="1:6" ht="18" x14ac:dyDescent="0.25">
      <c r="C68" s="14"/>
      <c r="F68" s="4"/>
    </row>
    <row r="69" spans="1:6" ht="18" x14ac:dyDescent="0.25">
      <c r="C69" s="14"/>
      <c r="F69" s="4"/>
    </row>
    <row r="70" spans="1:6" ht="12.75" x14ac:dyDescent="0.2">
      <c r="C70" s="4"/>
      <c r="F70" s="4"/>
    </row>
    <row r="71" spans="1:6" ht="12.75" x14ac:dyDescent="0.2">
      <c r="C71" s="4"/>
      <c r="F71" s="4"/>
    </row>
    <row r="72" spans="1:6" ht="12.75" x14ac:dyDescent="0.2">
      <c r="C72" s="4"/>
      <c r="F72" s="4"/>
    </row>
    <row r="73" spans="1:6" ht="12.75" x14ac:dyDescent="0.2">
      <c r="C73" s="4"/>
      <c r="F73" s="4"/>
    </row>
    <row r="74" spans="1:6" ht="12.75" x14ac:dyDescent="0.2">
      <c r="C74" s="4"/>
      <c r="F74" s="4"/>
    </row>
    <row r="75" spans="1:6" ht="12.75" x14ac:dyDescent="0.2">
      <c r="C75" s="4"/>
      <c r="F75" s="4"/>
    </row>
    <row r="76" spans="1:6" ht="12.75" x14ac:dyDescent="0.2">
      <c r="C76" s="4"/>
      <c r="F76" s="4"/>
    </row>
    <row r="77" spans="1:6" ht="12.75" x14ac:dyDescent="0.2">
      <c r="C77" s="4"/>
      <c r="F77" s="4"/>
    </row>
    <row r="78" spans="1:6" ht="12.75" x14ac:dyDescent="0.2">
      <c r="C78" s="4"/>
      <c r="F78" s="4"/>
    </row>
    <row r="79" spans="1:6" ht="12.75" x14ac:dyDescent="0.2">
      <c r="C79" s="4"/>
      <c r="F79" s="4"/>
    </row>
    <row r="80" spans="1:6" ht="12.75" x14ac:dyDescent="0.2">
      <c r="C80" s="4"/>
      <c r="F80" s="4"/>
    </row>
    <row r="81" spans="3:6" ht="12.75" x14ac:dyDescent="0.2">
      <c r="C81" s="4"/>
      <c r="F81" s="4"/>
    </row>
    <row r="82" spans="3:6" ht="12.75" x14ac:dyDescent="0.2">
      <c r="C82" s="4"/>
      <c r="F82" s="4"/>
    </row>
    <row r="83" spans="3:6" ht="12.75" x14ac:dyDescent="0.2">
      <c r="C83" s="4"/>
      <c r="F83" s="4"/>
    </row>
    <row r="84" spans="3:6" ht="12.75" x14ac:dyDescent="0.2">
      <c r="C84" s="4"/>
      <c r="F84" s="4"/>
    </row>
    <row r="85" spans="3:6" ht="12.75" x14ac:dyDescent="0.2">
      <c r="C85" s="4"/>
      <c r="F85" s="4"/>
    </row>
    <row r="86" spans="3:6" ht="12.75" x14ac:dyDescent="0.2">
      <c r="C86" s="4"/>
      <c r="F86" s="4"/>
    </row>
    <row r="87" spans="3:6" ht="12.75" x14ac:dyDescent="0.2">
      <c r="C87" s="4"/>
      <c r="F87" s="4"/>
    </row>
    <row r="88" spans="3:6" ht="12.75" x14ac:dyDescent="0.2">
      <c r="C88" s="4"/>
      <c r="F88" s="4"/>
    </row>
    <row r="89" spans="3:6" ht="12.75" x14ac:dyDescent="0.2">
      <c r="C89" s="4"/>
      <c r="F89" s="4"/>
    </row>
    <row r="90" spans="3:6" ht="12.75" x14ac:dyDescent="0.2">
      <c r="C90" s="4"/>
      <c r="F90" s="4"/>
    </row>
    <row r="91" spans="3:6" ht="12.75" x14ac:dyDescent="0.2">
      <c r="C91" s="4"/>
      <c r="F91" s="4"/>
    </row>
    <row r="92" spans="3:6" ht="12.75" x14ac:dyDescent="0.2">
      <c r="C92" s="4"/>
      <c r="F92" s="4"/>
    </row>
    <row r="93" spans="3:6" ht="12.75" x14ac:dyDescent="0.2">
      <c r="C93" s="4"/>
      <c r="F93" s="4"/>
    </row>
    <row r="94" spans="3:6" ht="12.75" x14ac:dyDescent="0.2">
      <c r="C94" s="4"/>
      <c r="F94" s="4"/>
    </row>
    <row r="95" spans="3:6" ht="12.75" x14ac:dyDescent="0.2">
      <c r="C95" s="4"/>
      <c r="F95" s="4"/>
    </row>
    <row r="96" spans="3:6" ht="12.75" x14ac:dyDescent="0.2">
      <c r="C96" s="4"/>
      <c r="F96" s="4"/>
    </row>
    <row r="97" spans="3:6" ht="12.75" x14ac:dyDescent="0.2">
      <c r="C97" s="4"/>
      <c r="F97" s="4"/>
    </row>
    <row r="98" spans="3:6" ht="12.75" x14ac:dyDescent="0.2">
      <c r="C98" s="4"/>
      <c r="F98" s="4"/>
    </row>
    <row r="99" spans="3:6" ht="12.75" x14ac:dyDescent="0.2">
      <c r="C99" s="4"/>
      <c r="F99" s="4"/>
    </row>
    <row r="100" spans="3:6" ht="12.75" x14ac:dyDescent="0.2">
      <c r="C100" s="4"/>
      <c r="F100" s="4"/>
    </row>
    <row r="101" spans="3:6" ht="12.75" x14ac:dyDescent="0.2">
      <c r="C101" s="4"/>
      <c r="F101" s="4"/>
    </row>
    <row r="102" spans="3:6" ht="12.75" x14ac:dyDescent="0.2">
      <c r="C102" s="4"/>
      <c r="F102" s="4"/>
    </row>
    <row r="103" spans="3:6" ht="12.75" x14ac:dyDescent="0.2">
      <c r="C103" s="4"/>
      <c r="F103" s="4"/>
    </row>
    <row r="104" spans="3:6" ht="12.75" x14ac:dyDescent="0.2">
      <c r="C104" s="4"/>
      <c r="F104" s="4"/>
    </row>
    <row r="105" spans="3:6" ht="12.75" x14ac:dyDescent="0.2">
      <c r="C105" s="4"/>
      <c r="F105" s="4"/>
    </row>
    <row r="106" spans="3:6" ht="12.75" x14ac:dyDescent="0.2">
      <c r="C106" s="4"/>
      <c r="F106" s="4"/>
    </row>
    <row r="107" spans="3:6" ht="12.75" x14ac:dyDescent="0.2">
      <c r="C107" s="4"/>
      <c r="F107" s="4"/>
    </row>
    <row r="108" spans="3:6" ht="12.75" x14ac:dyDescent="0.2">
      <c r="C108" s="4"/>
      <c r="F108" s="4"/>
    </row>
    <row r="109" spans="3:6" ht="12.75" x14ac:dyDescent="0.2">
      <c r="C109" s="4"/>
      <c r="F109" s="4"/>
    </row>
    <row r="110" spans="3:6" ht="12.75" x14ac:dyDescent="0.2">
      <c r="C110" s="4"/>
      <c r="F110" s="4"/>
    </row>
    <row r="111" spans="3:6" ht="12.75" x14ac:dyDescent="0.2">
      <c r="C111" s="4"/>
      <c r="F111" s="4"/>
    </row>
    <row r="112" spans="3:6" ht="12.75" x14ac:dyDescent="0.2">
      <c r="C112" s="4"/>
      <c r="F112" s="4"/>
    </row>
    <row r="113" spans="3:6" ht="12.75" x14ac:dyDescent="0.2">
      <c r="C113" s="4"/>
      <c r="F113" s="4"/>
    </row>
    <row r="114" spans="3:6" ht="12.75" x14ac:dyDescent="0.2">
      <c r="C114" s="4"/>
      <c r="F114" s="4"/>
    </row>
    <row r="115" spans="3:6" ht="12.75" x14ac:dyDescent="0.2">
      <c r="C115" s="4"/>
      <c r="F115" s="4"/>
    </row>
    <row r="116" spans="3:6" ht="12.75" x14ac:dyDescent="0.2">
      <c r="C116" s="4"/>
      <c r="F116" s="4"/>
    </row>
    <row r="117" spans="3:6" ht="12.75" x14ac:dyDescent="0.2">
      <c r="C117" s="4"/>
      <c r="F117" s="4"/>
    </row>
    <row r="118" spans="3:6" ht="12.75" x14ac:dyDescent="0.2">
      <c r="C118" s="4"/>
      <c r="F118" s="4"/>
    </row>
    <row r="119" spans="3:6" ht="12.75" x14ac:dyDescent="0.2">
      <c r="C119" s="4"/>
      <c r="F119" s="4"/>
    </row>
    <row r="120" spans="3:6" ht="12.75" x14ac:dyDescent="0.2">
      <c r="C120" s="4"/>
      <c r="F120" s="4"/>
    </row>
    <row r="121" spans="3:6" ht="12.75" x14ac:dyDescent="0.2">
      <c r="C121" s="4"/>
      <c r="F121" s="4"/>
    </row>
    <row r="122" spans="3:6" ht="12.75" x14ac:dyDescent="0.2">
      <c r="C122" s="4"/>
      <c r="F122" s="4"/>
    </row>
    <row r="123" spans="3:6" ht="12.75" x14ac:dyDescent="0.2">
      <c r="C123" s="4"/>
      <c r="F123" s="4"/>
    </row>
    <row r="124" spans="3:6" ht="12.75" x14ac:dyDescent="0.2">
      <c r="C124" s="4"/>
      <c r="F124" s="4"/>
    </row>
    <row r="125" spans="3:6" ht="12.75" x14ac:dyDescent="0.2">
      <c r="C125" s="4"/>
      <c r="F125" s="4"/>
    </row>
    <row r="126" spans="3:6" ht="12.75" x14ac:dyDescent="0.2">
      <c r="C126" s="4"/>
      <c r="F126" s="4"/>
    </row>
    <row r="127" spans="3:6" ht="12.75" x14ac:dyDescent="0.2">
      <c r="C127" s="4"/>
      <c r="F127" s="4"/>
    </row>
    <row r="128" spans="3:6" ht="12.75" x14ac:dyDescent="0.2">
      <c r="C128" s="4"/>
      <c r="F128" s="4"/>
    </row>
    <row r="129" spans="3:6" ht="12.75" x14ac:dyDescent="0.2">
      <c r="C129" s="4"/>
      <c r="F129" s="4"/>
    </row>
    <row r="130" spans="3:6" ht="12.75" x14ac:dyDescent="0.2">
      <c r="C130" s="4"/>
      <c r="F130" s="4"/>
    </row>
    <row r="131" spans="3:6" ht="12.75" x14ac:dyDescent="0.2">
      <c r="C131" s="4"/>
      <c r="F131" s="4"/>
    </row>
    <row r="132" spans="3:6" ht="12.75" x14ac:dyDescent="0.2">
      <c r="C132" s="4"/>
      <c r="F132" s="4"/>
    </row>
    <row r="133" spans="3:6" ht="12.75" x14ac:dyDescent="0.2">
      <c r="C133" s="4"/>
      <c r="F133" s="4"/>
    </row>
    <row r="134" spans="3:6" ht="12.75" x14ac:dyDescent="0.2">
      <c r="C134" s="4"/>
      <c r="F134" s="4"/>
    </row>
    <row r="135" spans="3:6" ht="12.75" x14ac:dyDescent="0.2">
      <c r="C135" s="4"/>
      <c r="F135" s="4"/>
    </row>
    <row r="136" spans="3:6" ht="12.75" x14ac:dyDescent="0.2">
      <c r="C136" s="4"/>
      <c r="F136" s="4"/>
    </row>
    <row r="137" spans="3:6" ht="12.75" x14ac:dyDescent="0.2">
      <c r="C137" s="4"/>
      <c r="F137" s="4"/>
    </row>
    <row r="138" spans="3:6" ht="12.75" x14ac:dyDescent="0.2">
      <c r="C138" s="4"/>
      <c r="F138" s="4"/>
    </row>
    <row r="139" spans="3:6" ht="12.75" x14ac:dyDescent="0.2">
      <c r="C139" s="4"/>
      <c r="F139" s="4"/>
    </row>
    <row r="140" spans="3:6" ht="12.75" x14ac:dyDescent="0.2">
      <c r="C140" s="4"/>
      <c r="F140" s="4"/>
    </row>
    <row r="141" spans="3:6" ht="12.75" x14ac:dyDescent="0.2">
      <c r="C141" s="4"/>
      <c r="F141" s="4"/>
    </row>
    <row r="142" spans="3:6" ht="12.75" x14ac:dyDescent="0.2">
      <c r="C142" s="4"/>
      <c r="F142" s="4"/>
    </row>
    <row r="143" spans="3:6" ht="12.75" x14ac:dyDescent="0.2">
      <c r="C143" s="4"/>
      <c r="F143" s="4"/>
    </row>
    <row r="144" spans="3:6" ht="12.75" x14ac:dyDescent="0.2">
      <c r="C144" s="4"/>
      <c r="F144" s="4"/>
    </row>
    <row r="145" spans="3:6" ht="12.75" x14ac:dyDescent="0.2">
      <c r="C145" s="4"/>
      <c r="F145" s="4"/>
    </row>
    <row r="146" spans="3:6" ht="12.75" x14ac:dyDescent="0.2">
      <c r="C146" s="4"/>
      <c r="F146" s="4"/>
    </row>
    <row r="147" spans="3:6" ht="12.75" x14ac:dyDescent="0.2">
      <c r="C147" s="4"/>
      <c r="F147" s="4"/>
    </row>
    <row r="148" spans="3:6" ht="12.75" x14ac:dyDescent="0.2">
      <c r="C148" s="4"/>
      <c r="F148" s="4"/>
    </row>
    <row r="149" spans="3:6" ht="12.75" x14ac:dyDescent="0.2">
      <c r="C149" s="4"/>
      <c r="F149" s="4"/>
    </row>
    <row r="150" spans="3:6" ht="12.75" x14ac:dyDescent="0.2">
      <c r="C150" s="4"/>
      <c r="F150" s="4"/>
    </row>
    <row r="151" spans="3:6" ht="12.75" x14ac:dyDescent="0.2">
      <c r="C151" s="4"/>
      <c r="F151" s="4"/>
    </row>
    <row r="152" spans="3:6" ht="12.75" x14ac:dyDescent="0.2">
      <c r="C152" s="4"/>
      <c r="F152" s="4"/>
    </row>
    <row r="153" spans="3:6" ht="12.75" x14ac:dyDescent="0.2">
      <c r="C153" s="4"/>
      <c r="F153" s="4"/>
    </row>
    <row r="154" spans="3:6" ht="12.75" x14ac:dyDescent="0.2">
      <c r="C154" s="4"/>
      <c r="F154" s="4"/>
    </row>
    <row r="155" spans="3:6" ht="12.75" x14ac:dyDescent="0.2">
      <c r="C155" s="4"/>
      <c r="F155" s="4"/>
    </row>
    <row r="156" spans="3:6" ht="12.75" x14ac:dyDescent="0.2">
      <c r="C156" s="4"/>
      <c r="F156" s="4"/>
    </row>
    <row r="157" spans="3:6" ht="12.75" x14ac:dyDescent="0.2">
      <c r="C157" s="4"/>
      <c r="F157" s="4"/>
    </row>
    <row r="158" spans="3:6" ht="12.75" x14ac:dyDescent="0.2">
      <c r="C158" s="4"/>
      <c r="F158" s="4"/>
    </row>
    <row r="159" spans="3:6" ht="12.75" x14ac:dyDescent="0.2">
      <c r="C159" s="4"/>
      <c r="F159" s="4"/>
    </row>
    <row r="160" spans="3:6" ht="12.75" x14ac:dyDescent="0.2">
      <c r="C160" s="4"/>
      <c r="F160" s="4"/>
    </row>
    <row r="161" spans="3:6" ht="12.75" x14ac:dyDescent="0.2">
      <c r="C161" s="4"/>
      <c r="F161" s="4"/>
    </row>
    <row r="162" spans="3:6" ht="12.75" x14ac:dyDescent="0.2">
      <c r="C162" s="4"/>
      <c r="F162" s="4"/>
    </row>
    <row r="163" spans="3:6" ht="12.75" x14ac:dyDescent="0.2">
      <c r="C163" s="4"/>
      <c r="F163" s="4"/>
    </row>
    <row r="164" spans="3:6" ht="12.75" x14ac:dyDescent="0.2">
      <c r="C164" s="4"/>
      <c r="F164" s="4"/>
    </row>
    <row r="165" spans="3:6" ht="12.75" x14ac:dyDescent="0.2">
      <c r="C165" s="4"/>
      <c r="F165" s="4"/>
    </row>
    <row r="166" spans="3:6" ht="12.75" x14ac:dyDescent="0.2">
      <c r="C166" s="4"/>
      <c r="F166" s="4"/>
    </row>
    <row r="167" spans="3:6" ht="12.75" x14ac:dyDescent="0.2">
      <c r="C167" s="4"/>
      <c r="F167" s="4"/>
    </row>
    <row r="168" spans="3:6" ht="12.75" x14ac:dyDescent="0.2">
      <c r="C168" s="4"/>
      <c r="F168" s="4"/>
    </row>
    <row r="169" spans="3:6" ht="12.75" x14ac:dyDescent="0.2">
      <c r="C169" s="4"/>
      <c r="F169" s="4"/>
    </row>
    <row r="170" spans="3:6" ht="12.75" x14ac:dyDescent="0.2">
      <c r="C170" s="4"/>
      <c r="F170" s="4"/>
    </row>
    <row r="171" spans="3:6" ht="12.75" x14ac:dyDescent="0.2">
      <c r="C171" s="4"/>
      <c r="F171" s="4"/>
    </row>
    <row r="172" spans="3:6" ht="12.75" x14ac:dyDescent="0.2">
      <c r="C172" s="4"/>
      <c r="F172" s="4"/>
    </row>
    <row r="173" spans="3:6" ht="12.75" x14ac:dyDescent="0.2">
      <c r="C173" s="4"/>
      <c r="F173" s="4"/>
    </row>
    <row r="174" spans="3:6" ht="12.75" x14ac:dyDescent="0.2">
      <c r="C174" s="4"/>
      <c r="F174" s="4"/>
    </row>
    <row r="175" spans="3:6" ht="12.75" x14ac:dyDescent="0.2">
      <c r="C175" s="4"/>
      <c r="F175" s="4"/>
    </row>
    <row r="176" spans="3:6" ht="12.75" x14ac:dyDescent="0.2">
      <c r="C176" s="4"/>
      <c r="F176" s="4"/>
    </row>
    <row r="177" spans="3:6" ht="12.75" x14ac:dyDescent="0.2">
      <c r="C177" s="4"/>
      <c r="F177" s="4"/>
    </row>
    <row r="178" spans="3:6" ht="12.75" x14ac:dyDescent="0.2">
      <c r="C178" s="4"/>
      <c r="F178" s="4"/>
    </row>
    <row r="179" spans="3:6" ht="12.75" x14ac:dyDescent="0.2">
      <c r="C179" s="4"/>
      <c r="F179" s="4"/>
    </row>
    <row r="180" spans="3:6" ht="12.75" x14ac:dyDescent="0.2">
      <c r="C180" s="4"/>
      <c r="F180" s="4"/>
    </row>
    <row r="181" spans="3:6" ht="12.75" x14ac:dyDescent="0.2">
      <c r="C181" s="4"/>
      <c r="F181" s="4"/>
    </row>
    <row r="182" spans="3:6" ht="12.75" x14ac:dyDescent="0.2">
      <c r="C182" s="4"/>
      <c r="F182" s="4"/>
    </row>
    <row r="183" spans="3:6" ht="12.75" x14ac:dyDescent="0.2">
      <c r="C183" s="4"/>
      <c r="F183" s="4"/>
    </row>
    <row r="184" spans="3:6" ht="12.75" x14ac:dyDescent="0.2">
      <c r="C184" s="4"/>
      <c r="F184" s="4"/>
    </row>
    <row r="185" spans="3:6" ht="12.75" x14ac:dyDescent="0.2">
      <c r="C185" s="4"/>
      <c r="F185" s="4"/>
    </row>
    <row r="186" spans="3:6" ht="12.75" x14ac:dyDescent="0.2">
      <c r="C186" s="4"/>
      <c r="F186" s="4"/>
    </row>
    <row r="187" spans="3:6" ht="12.75" x14ac:dyDescent="0.2">
      <c r="C187" s="4"/>
      <c r="F187" s="4"/>
    </row>
    <row r="188" spans="3:6" ht="12.75" x14ac:dyDescent="0.2">
      <c r="C188" s="4"/>
      <c r="F188" s="4"/>
    </row>
    <row r="189" spans="3:6" ht="12.75" x14ac:dyDescent="0.2">
      <c r="C189" s="4"/>
      <c r="F189" s="4"/>
    </row>
    <row r="190" spans="3:6" ht="12.75" x14ac:dyDescent="0.2">
      <c r="C190" s="4"/>
      <c r="F190" s="4"/>
    </row>
    <row r="191" spans="3:6" ht="12.75" x14ac:dyDescent="0.2">
      <c r="C191" s="4"/>
      <c r="F191" s="4"/>
    </row>
    <row r="192" spans="3:6" ht="12.75" x14ac:dyDescent="0.2">
      <c r="C192" s="4"/>
      <c r="F192" s="4"/>
    </row>
    <row r="193" spans="3:6" ht="12.75" x14ac:dyDescent="0.2">
      <c r="C193" s="4"/>
      <c r="F193" s="4"/>
    </row>
    <row r="194" spans="3:6" ht="12.75" x14ac:dyDescent="0.2">
      <c r="C194" s="4"/>
      <c r="F194" s="4"/>
    </row>
    <row r="195" spans="3:6" ht="12.75" x14ac:dyDescent="0.2">
      <c r="C195" s="4"/>
      <c r="F195" s="4"/>
    </row>
    <row r="196" spans="3:6" ht="12.75" x14ac:dyDescent="0.2">
      <c r="C196" s="4"/>
      <c r="F196" s="4"/>
    </row>
    <row r="197" spans="3:6" ht="12.75" x14ac:dyDescent="0.2">
      <c r="C197" s="4"/>
      <c r="F197" s="4"/>
    </row>
    <row r="198" spans="3:6" ht="12.75" x14ac:dyDescent="0.2">
      <c r="C198" s="4"/>
      <c r="F198" s="4"/>
    </row>
    <row r="199" spans="3:6" ht="12.75" x14ac:dyDescent="0.2">
      <c r="C199" s="4"/>
      <c r="F199" s="4"/>
    </row>
    <row r="200" spans="3:6" ht="12.75" x14ac:dyDescent="0.2">
      <c r="C200" s="4"/>
      <c r="F200" s="4"/>
    </row>
    <row r="201" spans="3:6" ht="12.75" x14ac:dyDescent="0.2">
      <c r="C201" s="4"/>
      <c r="F201" s="4"/>
    </row>
    <row r="202" spans="3:6" ht="12.75" x14ac:dyDescent="0.2">
      <c r="C202" s="4"/>
      <c r="F202" s="4"/>
    </row>
    <row r="203" spans="3:6" ht="12.75" x14ac:dyDescent="0.2">
      <c r="C203" s="4"/>
      <c r="F203" s="4"/>
    </row>
    <row r="204" spans="3:6" ht="12.75" x14ac:dyDescent="0.2">
      <c r="C204" s="4"/>
      <c r="F204" s="4"/>
    </row>
    <row r="205" spans="3:6" ht="12.75" x14ac:dyDescent="0.2">
      <c r="C205" s="4"/>
      <c r="F205" s="4"/>
    </row>
    <row r="206" spans="3:6" ht="12.75" x14ac:dyDescent="0.2">
      <c r="C206" s="4"/>
      <c r="F206" s="4"/>
    </row>
    <row r="207" spans="3:6" ht="12.75" x14ac:dyDescent="0.2">
      <c r="C207" s="4"/>
      <c r="F207" s="4"/>
    </row>
    <row r="208" spans="3:6" ht="12.75" x14ac:dyDescent="0.2">
      <c r="C208" s="4"/>
      <c r="F208" s="4"/>
    </row>
    <row r="209" spans="3:6" ht="12.75" x14ac:dyDescent="0.2">
      <c r="C209" s="4"/>
      <c r="F209" s="4"/>
    </row>
    <row r="210" spans="3:6" ht="12.75" x14ac:dyDescent="0.2">
      <c r="C210" s="4"/>
      <c r="F210" s="4"/>
    </row>
    <row r="211" spans="3:6" ht="12.75" x14ac:dyDescent="0.2">
      <c r="C211" s="4"/>
      <c r="F211" s="4"/>
    </row>
    <row r="212" spans="3:6" ht="12.75" x14ac:dyDescent="0.2">
      <c r="C212" s="4"/>
      <c r="F212" s="4"/>
    </row>
    <row r="213" spans="3:6" ht="12.75" x14ac:dyDescent="0.2">
      <c r="C213" s="4"/>
      <c r="F213" s="4"/>
    </row>
    <row r="214" spans="3:6" ht="12.75" x14ac:dyDescent="0.2">
      <c r="C214" s="4"/>
      <c r="F214" s="4"/>
    </row>
    <row r="215" spans="3:6" ht="12.75" x14ac:dyDescent="0.2">
      <c r="C215" s="4"/>
      <c r="F215" s="4"/>
    </row>
    <row r="216" spans="3:6" ht="12.75" x14ac:dyDescent="0.2">
      <c r="C216" s="4"/>
      <c r="F216" s="4"/>
    </row>
    <row r="217" spans="3:6" ht="12.75" x14ac:dyDescent="0.2">
      <c r="C217" s="4"/>
      <c r="F217" s="4"/>
    </row>
    <row r="218" spans="3:6" ht="12.75" x14ac:dyDescent="0.2">
      <c r="C218" s="4"/>
      <c r="F218" s="4"/>
    </row>
    <row r="219" spans="3:6" ht="12.75" x14ac:dyDescent="0.2">
      <c r="C219" s="4"/>
      <c r="F219" s="4"/>
    </row>
    <row r="220" spans="3:6" ht="12.75" x14ac:dyDescent="0.2">
      <c r="C220" s="4"/>
      <c r="F220" s="4"/>
    </row>
    <row r="221" spans="3:6" ht="12.75" x14ac:dyDescent="0.2">
      <c r="C221" s="4"/>
      <c r="F221" s="4"/>
    </row>
    <row r="222" spans="3:6" ht="12.75" x14ac:dyDescent="0.2">
      <c r="C222" s="4"/>
      <c r="F222" s="4"/>
    </row>
    <row r="223" spans="3:6" ht="12.75" x14ac:dyDescent="0.2">
      <c r="C223" s="4"/>
      <c r="F223" s="4"/>
    </row>
    <row r="224" spans="3:6" ht="12.75" x14ac:dyDescent="0.2">
      <c r="C224" s="4"/>
      <c r="F224" s="4"/>
    </row>
    <row r="225" spans="3:6" ht="12.75" x14ac:dyDescent="0.2">
      <c r="C225" s="4"/>
      <c r="F225" s="4"/>
    </row>
    <row r="226" spans="3:6" ht="12.75" x14ac:dyDescent="0.2">
      <c r="C226" s="4"/>
      <c r="F226" s="4"/>
    </row>
    <row r="227" spans="3:6" ht="12.75" x14ac:dyDescent="0.2">
      <c r="C227" s="4"/>
      <c r="F227" s="4"/>
    </row>
    <row r="228" spans="3:6" ht="12.75" x14ac:dyDescent="0.2">
      <c r="C228" s="4"/>
      <c r="F228" s="4"/>
    </row>
    <row r="229" spans="3:6" ht="12.75" x14ac:dyDescent="0.2">
      <c r="C229" s="4"/>
      <c r="F229" s="4"/>
    </row>
    <row r="230" spans="3:6" ht="12.75" x14ac:dyDescent="0.2">
      <c r="C230" s="4"/>
      <c r="F230" s="4"/>
    </row>
    <row r="231" spans="3:6" ht="12.75" x14ac:dyDescent="0.2">
      <c r="C231" s="4"/>
      <c r="F231" s="4"/>
    </row>
    <row r="232" spans="3:6" ht="12.75" x14ac:dyDescent="0.2">
      <c r="C232" s="4"/>
      <c r="F232" s="4"/>
    </row>
    <row r="233" spans="3:6" ht="12.75" x14ac:dyDescent="0.2">
      <c r="C233" s="4"/>
      <c r="F233" s="4"/>
    </row>
    <row r="234" spans="3:6" ht="12.75" x14ac:dyDescent="0.2">
      <c r="C234" s="4"/>
      <c r="F234" s="4"/>
    </row>
    <row r="235" spans="3:6" ht="12.75" x14ac:dyDescent="0.2">
      <c r="C235" s="4"/>
      <c r="F235" s="4"/>
    </row>
    <row r="236" spans="3:6" ht="12.75" x14ac:dyDescent="0.2">
      <c r="C236" s="4"/>
      <c r="F236" s="4"/>
    </row>
    <row r="237" spans="3:6" ht="12.75" x14ac:dyDescent="0.2">
      <c r="C237" s="4"/>
      <c r="F237" s="4"/>
    </row>
    <row r="238" spans="3:6" ht="12.75" x14ac:dyDescent="0.2">
      <c r="C238" s="4"/>
      <c r="F238" s="4"/>
    </row>
    <row r="239" spans="3:6" ht="12.75" x14ac:dyDescent="0.2">
      <c r="C239" s="4"/>
      <c r="F239" s="4"/>
    </row>
    <row r="240" spans="3:6" ht="12.75" x14ac:dyDescent="0.2">
      <c r="C240" s="4"/>
      <c r="F240" s="4"/>
    </row>
    <row r="241" spans="3:6" ht="12.75" x14ac:dyDescent="0.2">
      <c r="C241" s="4"/>
      <c r="F241" s="4"/>
    </row>
    <row r="242" spans="3:6" ht="12.75" x14ac:dyDescent="0.2">
      <c r="C242" s="4"/>
      <c r="F242" s="4"/>
    </row>
    <row r="243" spans="3:6" ht="12.75" x14ac:dyDescent="0.2">
      <c r="C243" s="4"/>
      <c r="F243" s="4"/>
    </row>
    <row r="244" spans="3:6" ht="12.75" x14ac:dyDescent="0.2">
      <c r="C244" s="4"/>
      <c r="F244" s="4"/>
    </row>
    <row r="245" spans="3:6" ht="12.75" x14ac:dyDescent="0.2">
      <c r="C245" s="4"/>
      <c r="F245" s="4"/>
    </row>
    <row r="246" spans="3:6" ht="12.75" x14ac:dyDescent="0.2">
      <c r="C246" s="4"/>
      <c r="F246" s="4"/>
    </row>
    <row r="247" spans="3:6" ht="12.75" x14ac:dyDescent="0.2">
      <c r="C247" s="4"/>
      <c r="F247" s="4"/>
    </row>
    <row r="248" spans="3:6" ht="12.75" x14ac:dyDescent="0.2">
      <c r="C248" s="4"/>
      <c r="F248" s="4"/>
    </row>
    <row r="249" spans="3:6" ht="12.75" x14ac:dyDescent="0.2">
      <c r="C249" s="4"/>
      <c r="F249" s="4"/>
    </row>
    <row r="250" spans="3:6" ht="12.75" x14ac:dyDescent="0.2">
      <c r="C250" s="4"/>
      <c r="F250" s="4"/>
    </row>
    <row r="251" spans="3:6" ht="12.75" x14ac:dyDescent="0.2">
      <c r="C251" s="4"/>
      <c r="F251" s="4"/>
    </row>
    <row r="252" spans="3:6" ht="12.75" x14ac:dyDescent="0.2">
      <c r="C252" s="4"/>
      <c r="F252" s="4"/>
    </row>
    <row r="253" spans="3:6" ht="12.75" x14ac:dyDescent="0.2">
      <c r="C253" s="4"/>
      <c r="F253" s="4"/>
    </row>
    <row r="254" spans="3:6" ht="12.75" x14ac:dyDescent="0.2">
      <c r="C254" s="4"/>
      <c r="F254" s="4"/>
    </row>
    <row r="255" spans="3:6" ht="12.75" x14ac:dyDescent="0.2">
      <c r="C255" s="4"/>
      <c r="F255" s="4"/>
    </row>
    <row r="256" spans="3:6" ht="12.75" x14ac:dyDescent="0.2">
      <c r="C256" s="4"/>
      <c r="F256" s="4"/>
    </row>
    <row r="257" spans="3:6" ht="12.75" x14ac:dyDescent="0.2">
      <c r="C257" s="4"/>
      <c r="F257" s="4"/>
    </row>
    <row r="258" spans="3:6" ht="12.75" x14ac:dyDescent="0.2">
      <c r="C258" s="4"/>
      <c r="F258" s="4"/>
    </row>
    <row r="259" spans="3:6" ht="12.75" x14ac:dyDescent="0.2">
      <c r="C259" s="4"/>
      <c r="F259" s="4"/>
    </row>
    <row r="260" spans="3:6" ht="12.75" x14ac:dyDescent="0.2">
      <c r="C260" s="4"/>
      <c r="F260" s="4"/>
    </row>
    <row r="261" spans="3:6" ht="12.75" x14ac:dyDescent="0.2">
      <c r="C261" s="4"/>
      <c r="F261" s="4"/>
    </row>
    <row r="262" spans="3:6" ht="12.75" x14ac:dyDescent="0.2">
      <c r="C262" s="4"/>
      <c r="F262" s="4"/>
    </row>
    <row r="263" spans="3:6" ht="12.75" x14ac:dyDescent="0.2">
      <c r="C263" s="4"/>
      <c r="F263" s="4"/>
    </row>
    <row r="264" spans="3:6" ht="12.75" x14ac:dyDescent="0.2">
      <c r="C264" s="4"/>
      <c r="F264" s="4"/>
    </row>
    <row r="265" spans="3:6" ht="12.75" x14ac:dyDescent="0.2">
      <c r="C265" s="4"/>
      <c r="F265" s="4"/>
    </row>
    <row r="266" spans="3:6" ht="12.75" x14ac:dyDescent="0.2">
      <c r="C266" s="4"/>
      <c r="F266" s="4"/>
    </row>
    <row r="267" spans="3:6" ht="12.75" x14ac:dyDescent="0.2">
      <c r="C267" s="4"/>
      <c r="F267" s="4"/>
    </row>
    <row r="268" spans="3:6" ht="12.75" x14ac:dyDescent="0.2">
      <c r="C268" s="4"/>
      <c r="F268" s="4"/>
    </row>
    <row r="269" spans="3:6" ht="12.75" x14ac:dyDescent="0.2">
      <c r="C269" s="4"/>
      <c r="F269" s="4"/>
    </row>
    <row r="270" spans="3:6" ht="12.75" x14ac:dyDescent="0.2">
      <c r="C270" s="4"/>
      <c r="F270" s="4"/>
    </row>
    <row r="271" spans="3:6" ht="12.75" x14ac:dyDescent="0.2">
      <c r="C271" s="4"/>
      <c r="F271" s="4"/>
    </row>
    <row r="272" spans="3:6" ht="12.75" x14ac:dyDescent="0.2">
      <c r="C272" s="4"/>
      <c r="F272" s="4"/>
    </row>
    <row r="273" spans="3:6" ht="12.75" x14ac:dyDescent="0.2">
      <c r="C273" s="4"/>
      <c r="F273" s="4"/>
    </row>
    <row r="274" spans="3:6" ht="12.75" x14ac:dyDescent="0.2">
      <c r="C274" s="4"/>
      <c r="F274" s="4"/>
    </row>
    <row r="275" spans="3:6" ht="12.75" x14ac:dyDescent="0.2">
      <c r="C275" s="4"/>
      <c r="F275" s="4"/>
    </row>
    <row r="276" spans="3:6" ht="12.75" x14ac:dyDescent="0.2">
      <c r="C276" s="4"/>
      <c r="F276" s="4"/>
    </row>
    <row r="277" spans="3:6" ht="12.75" x14ac:dyDescent="0.2">
      <c r="C277" s="4"/>
      <c r="F277" s="4"/>
    </row>
    <row r="278" spans="3:6" ht="12.75" x14ac:dyDescent="0.2">
      <c r="C278" s="4"/>
      <c r="F278" s="4"/>
    </row>
    <row r="279" spans="3:6" ht="12.75" x14ac:dyDescent="0.2">
      <c r="C279" s="4"/>
      <c r="F279" s="4"/>
    </row>
    <row r="280" spans="3:6" ht="12.75" x14ac:dyDescent="0.2">
      <c r="C280" s="4"/>
      <c r="F280" s="4"/>
    </row>
    <row r="281" spans="3:6" ht="12.75" x14ac:dyDescent="0.2">
      <c r="C281" s="4"/>
      <c r="F281" s="4"/>
    </row>
    <row r="282" spans="3:6" ht="12.75" x14ac:dyDescent="0.2">
      <c r="C282" s="4"/>
      <c r="F282" s="4"/>
    </row>
    <row r="283" spans="3:6" ht="12.75" x14ac:dyDescent="0.2">
      <c r="C283" s="4"/>
      <c r="F283" s="4"/>
    </row>
    <row r="284" spans="3:6" ht="12.75" x14ac:dyDescent="0.2">
      <c r="C284" s="4"/>
      <c r="F284" s="4"/>
    </row>
    <row r="285" spans="3:6" ht="12.75" x14ac:dyDescent="0.2">
      <c r="C285" s="4"/>
      <c r="F285" s="4"/>
    </row>
    <row r="286" spans="3:6" ht="12.75" x14ac:dyDescent="0.2">
      <c r="C286" s="4"/>
      <c r="F286" s="4"/>
    </row>
    <row r="287" spans="3:6" ht="12.75" x14ac:dyDescent="0.2">
      <c r="C287" s="4"/>
      <c r="F287" s="4"/>
    </row>
    <row r="288" spans="3:6" ht="12.75" x14ac:dyDescent="0.2">
      <c r="C288" s="4"/>
      <c r="F288" s="4"/>
    </row>
    <row r="289" spans="3:6" ht="12.75" x14ac:dyDescent="0.2">
      <c r="C289" s="4"/>
      <c r="F289" s="4"/>
    </row>
    <row r="290" spans="3:6" ht="12.75" x14ac:dyDescent="0.2">
      <c r="C290" s="4"/>
      <c r="F290" s="4"/>
    </row>
    <row r="291" spans="3:6" ht="12.75" x14ac:dyDescent="0.2">
      <c r="C291" s="4"/>
      <c r="F291" s="4"/>
    </row>
    <row r="292" spans="3:6" ht="12.75" x14ac:dyDescent="0.2">
      <c r="C292" s="4"/>
      <c r="F292" s="4"/>
    </row>
    <row r="293" spans="3:6" ht="12.75" x14ac:dyDescent="0.2">
      <c r="C293" s="4"/>
      <c r="F293" s="4"/>
    </row>
    <row r="294" spans="3:6" ht="12.75" x14ac:dyDescent="0.2">
      <c r="C294" s="4"/>
      <c r="F294" s="4"/>
    </row>
    <row r="295" spans="3:6" ht="12.75" x14ac:dyDescent="0.2">
      <c r="C295" s="4"/>
      <c r="F295" s="4"/>
    </row>
    <row r="296" spans="3:6" ht="12.75" x14ac:dyDescent="0.2">
      <c r="C296" s="4"/>
      <c r="F296" s="4"/>
    </row>
    <row r="297" spans="3:6" ht="12.75" x14ac:dyDescent="0.2">
      <c r="C297" s="4"/>
      <c r="F297" s="4"/>
    </row>
    <row r="298" spans="3:6" ht="12.75" x14ac:dyDescent="0.2">
      <c r="C298" s="4"/>
      <c r="F298" s="4"/>
    </row>
    <row r="299" spans="3:6" ht="12.75" x14ac:dyDescent="0.2">
      <c r="C299" s="4"/>
      <c r="F299" s="4"/>
    </row>
    <row r="300" spans="3:6" ht="12.75" x14ac:dyDescent="0.2">
      <c r="C300" s="4"/>
      <c r="F300" s="4"/>
    </row>
    <row r="301" spans="3:6" ht="12.75" x14ac:dyDescent="0.2">
      <c r="C301" s="4"/>
      <c r="F301" s="4"/>
    </row>
    <row r="302" spans="3:6" ht="12.75" x14ac:dyDescent="0.2">
      <c r="C302" s="4"/>
      <c r="F302" s="4"/>
    </row>
    <row r="303" spans="3:6" ht="12.75" x14ac:dyDescent="0.2">
      <c r="C303" s="4"/>
      <c r="F303" s="4"/>
    </row>
    <row r="304" spans="3:6" ht="12.75" x14ac:dyDescent="0.2">
      <c r="C304" s="4"/>
      <c r="F304" s="4"/>
    </row>
    <row r="305" spans="3:6" ht="12.75" x14ac:dyDescent="0.2">
      <c r="C305" s="4"/>
      <c r="F305" s="4"/>
    </row>
    <row r="306" spans="3:6" ht="12.75" x14ac:dyDescent="0.2">
      <c r="C306" s="4"/>
      <c r="F306" s="4"/>
    </row>
    <row r="307" spans="3:6" ht="12.75" x14ac:dyDescent="0.2">
      <c r="C307" s="4"/>
      <c r="F307" s="4"/>
    </row>
    <row r="308" spans="3:6" ht="12.75" x14ac:dyDescent="0.2">
      <c r="C308" s="4"/>
      <c r="F308" s="4"/>
    </row>
    <row r="309" spans="3:6" ht="12.75" x14ac:dyDescent="0.2">
      <c r="C309" s="4"/>
      <c r="F309" s="4"/>
    </row>
    <row r="310" spans="3:6" ht="12.75" x14ac:dyDescent="0.2">
      <c r="C310" s="4"/>
      <c r="F310" s="4"/>
    </row>
    <row r="311" spans="3:6" ht="12.75" x14ac:dyDescent="0.2">
      <c r="C311" s="4"/>
      <c r="F311" s="4"/>
    </row>
    <row r="312" spans="3:6" ht="12.75" x14ac:dyDescent="0.2">
      <c r="C312" s="4"/>
      <c r="F312" s="4"/>
    </row>
    <row r="313" spans="3:6" ht="12.75" x14ac:dyDescent="0.2">
      <c r="C313" s="4"/>
      <c r="F313" s="4"/>
    </row>
    <row r="314" spans="3:6" ht="12.75" x14ac:dyDescent="0.2">
      <c r="C314" s="4"/>
      <c r="F314" s="4"/>
    </row>
    <row r="315" spans="3:6" ht="12.75" x14ac:dyDescent="0.2">
      <c r="C315" s="4"/>
      <c r="F315" s="4"/>
    </row>
    <row r="316" spans="3:6" ht="12.75" x14ac:dyDescent="0.2">
      <c r="C316" s="4"/>
      <c r="F316" s="4"/>
    </row>
    <row r="317" spans="3:6" ht="12.75" x14ac:dyDescent="0.2">
      <c r="C317" s="4"/>
      <c r="F317" s="4"/>
    </row>
    <row r="318" spans="3:6" ht="12.75" x14ac:dyDescent="0.2">
      <c r="C318" s="4"/>
      <c r="F318" s="4"/>
    </row>
    <row r="319" spans="3:6" ht="12.75" x14ac:dyDescent="0.2">
      <c r="C319" s="4"/>
      <c r="F319" s="4"/>
    </row>
    <row r="320" spans="3:6" ht="12.75" x14ac:dyDescent="0.2">
      <c r="C320" s="4"/>
      <c r="F320" s="4"/>
    </row>
    <row r="321" spans="3:6" ht="12.75" x14ac:dyDescent="0.2">
      <c r="C321" s="4"/>
      <c r="F321" s="4"/>
    </row>
    <row r="322" spans="3:6" ht="12.75" x14ac:dyDescent="0.2">
      <c r="C322" s="4"/>
      <c r="F322" s="4"/>
    </row>
    <row r="323" spans="3:6" ht="12.75" x14ac:dyDescent="0.2">
      <c r="C323" s="4"/>
      <c r="F323" s="4"/>
    </row>
    <row r="324" spans="3:6" ht="12.75" x14ac:dyDescent="0.2">
      <c r="C324" s="4"/>
      <c r="F324" s="4"/>
    </row>
    <row r="325" spans="3:6" ht="12.75" x14ac:dyDescent="0.2">
      <c r="C325" s="4"/>
      <c r="F325" s="4"/>
    </row>
    <row r="326" spans="3:6" ht="12.75" x14ac:dyDescent="0.2">
      <c r="C326" s="4"/>
      <c r="F326" s="4"/>
    </row>
    <row r="327" spans="3:6" ht="12.75" x14ac:dyDescent="0.2">
      <c r="C327" s="4"/>
      <c r="F327" s="4"/>
    </row>
    <row r="328" spans="3:6" ht="12.75" x14ac:dyDescent="0.2">
      <c r="C328" s="4"/>
      <c r="F328" s="4"/>
    </row>
    <row r="329" spans="3:6" ht="12.75" x14ac:dyDescent="0.2">
      <c r="C329" s="4"/>
      <c r="F329" s="4"/>
    </row>
    <row r="330" spans="3:6" ht="12.75" x14ac:dyDescent="0.2">
      <c r="C330" s="4"/>
      <c r="F330" s="4"/>
    </row>
    <row r="331" spans="3:6" ht="12.75" x14ac:dyDescent="0.2">
      <c r="C331" s="4"/>
      <c r="F331" s="4"/>
    </row>
    <row r="332" spans="3:6" ht="12.75" x14ac:dyDescent="0.2">
      <c r="C332" s="4"/>
      <c r="F332" s="4"/>
    </row>
    <row r="333" spans="3:6" ht="12.75" x14ac:dyDescent="0.2">
      <c r="C333" s="4"/>
      <c r="F333" s="4"/>
    </row>
    <row r="334" spans="3:6" ht="12.75" x14ac:dyDescent="0.2">
      <c r="C334" s="4"/>
      <c r="F334" s="4"/>
    </row>
    <row r="335" spans="3:6" ht="12.75" x14ac:dyDescent="0.2">
      <c r="C335" s="4"/>
      <c r="F335" s="4"/>
    </row>
    <row r="336" spans="3:6" ht="12.75" x14ac:dyDescent="0.2">
      <c r="C336" s="4"/>
      <c r="F336" s="4"/>
    </row>
    <row r="337" spans="3:6" ht="12.75" x14ac:dyDescent="0.2">
      <c r="C337" s="4"/>
      <c r="F337" s="4"/>
    </row>
    <row r="338" spans="3:6" ht="12.75" x14ac:dyDescent="0.2">
      <c r="C338" s="4"/>
      <c r="F338" s="4"/>
    </row>
    <row r="339" spans="3:6" ht="12.75" x14ac:dyDescent="0.2">
      <c r="C339" s="4"/>
      <c r="F339" s="4"/>
    </row>
    <row r="340" spans="3:6" ht="12.75" x14ac:dyDescent="0.2">
      <c r="C340" s="4"/>
      <c r="F340" s="4"/>
    </row>
    <row r="341" spans="3:6" ht="12.75" x14ac:dyDescent="0.2">
      <c r="C341" s="4"/>
      <c r="F341" s="4"/>
    </row>
    <row r="342" spans="3:6" ht="12.75" x14ac:dyDescent="0.2">
      <c r="C342" s="4"/>
      <c r="F342" s="4"/>
    </row>
    <row r="343" spans="3:6" ht="12.75" x14ac:dyDescent="0.2">
      <c r="C343" s="4"/>
      <c r="F343" s="4"/>
    </row>
    <row r="344" spans="3:6" ht="12.75" x14ac:dyDescent="0.2">
      <c r="C344" s="4"/>
      <c r="F344" s="4"/>
    </row>
    <row r="345" spans="3:6" ht="12.75" x14ac:dyDescent="0.2">
      <c r="C345" s="4"/>
      <c r="F345" s="4"/>
    </row>
    <row r="346" spans="3:6" ht="12.75" x14ac:dyDescent="0.2">
      <c r="C346" s="4"/>
      <c r="F346" s="4"/>
    </row>
    <row r="347" spans="3:6" ht="12.75" x14ac:dyDescent="0.2">
      <c r="C347" s="4"/>
      <c r="F347" s="4"/>
    </row>
    <row r="348" spans="3:6" ht="12.75" x14ac:dyDescent="0.2">
      <c r="C348" s="4"/>
      <c r="F348" s="4"/>
    </row>
    <row r="349" spans="3:6" ht="12.75" x14ac:dyDescent="0.2">
      <c r="C349" s="4"/>
      <c r="F349" s="4"/>
    </row>
    <row r="350" spans="3:6" ht="12.75" x14ac:dyDescent="0.2">
      <c r="C350" s="4"/>
      <c r="F350" s="4"/>
    </row>
    <row r="351" spans="3:6" ht="12.75" x14ac:dyDescent="0.2">
      <c r="C351" s="4"/>
      <c r="F351" s="4"/>
    </row>
    <row r="352" spans="3:6" ht="12.75" x14ac:dyDescent="0.2">
      <c r="C352" s="4"/>
      <c r="F352" s="4"/>
    </row>
    <row r="353" spans="3:6" ht="12.75" x14ac:dyDescent="0.2">
      <c r="C353" s="4"/>
      <c r="F353" s="4"/>
    </row>
    <row r="354" spans="3:6" ht="12.75" x14ac:dyDescent="0.2">
      <c r="C354" s="4"/>
      <c r="F354" s="4"/>
    </row>
    <row r="355" spans="3:6" ht="12.75" x14ac:dyDescent="0.2">
      <c r="C355" s="4"/>
      <c r="F355" s="4"/>
    </row>
    <row r="356" spans="3:6" ht="12.75" x14ac:dyDescent="0.2">
      <c r="C356" s="4"/>
      <c r="F356" s="4"/>
    </row>
    <row r="357" spans="3:6" ht="12.75" x14ac:dyDescent="0.2">
      <c r="C357" s="4"/>
      <c r="F357" s="4"/>
    </row>
    <row r="358" spans="3:6" ht="12.75" x14ac:dyDescent="0.2">
      <c r="C358" s="4"/>
      <c r="F358" s="4"/>
    </row>
    <row r="359" spans="3:6" ht="12.75" x14ac:dyDescent="0.2">
      <c r="C359" s="4"/>
      <c r="F359" s="4"/>
    </row>
    <row r="360" spans="3:6" ht="12.75" x14ac:dyDescent="0.2">
      <c r="C360" s="4"/>
      <c r="F360" s="4"/>
    </row>
    <row r="361" spans="3:6" ht="12.75" x14ac:dyDescent="0.2">
      <c r="C361" s="4"/>
      <c r="F361" s="4"/>
    </row>
    <row r="362" spans="3:6" ht="12.75" x14ac:dyDescent="0.2">
      <c r="C362" s="4"/>
      <c r="F362" s="4"/>
    </row>
    <row r="363" spans="3:6" ht="12.75" x14ac:dyDescent="0.2">
      <c r="C363" s="4"/>
      <c r="F363" s="4"/>
    </row>
    <row r="364" spans="3:6" ht="12.75" x14ac:dyDescent="0.2">
      <c r="C364" s="4"/>
      <c r="F364" s="4"/>
    </row>
    <row r="365" spans="3:6" ht="12.75" x14ac:dyDescent="0.2">
      <c r="C365" s="4"/>
      <c r="F365" s="4"/>
    </row>
    <row r="366" spans="3:6" ht="12.75" x14ac:dyDescent="0.2">
      <c r="C366" s="4"/>
      <c r="F366" s="4"/>
    </row>
    <row r="367" spans="3:6" ht="12.75" x14ac:dyDescent="0.2">
      <c r="C367" s="4"/>
      <c r="F367" s="4"/>
    </row>
    <row r="368" spans="3:6" ht="12.75" x14ac:dyDescent="0.2">
      <c r="C368" s="4"/>
      <c r="F368" s="4"/>
    </row>
    <row r="369" spans="3:6" ht="12.75" x14ac:dyDescent="0.2">
      <c r="C369" s="4"/>
      <c r="F369" s="4"/>
    </row>
    <row r="370" spans="3:6" ht="12.75" x14ac:dyDescent="0.2">
      <c r="C370" s="4"/>
      <c r="F370" s="4"/>
    </row>
    <row r="371" spans="3:6" ht="12.75" x14ac:dyDescent="0.2">
      <c r="C371" s="4"/>
      <c r="F371" s="4"/>
    </row>
    <row r="372" spans="3:6" ht="12.75" x14ac:dyDescent="0.2">
      <c r="C372" s="4"/>
      <c r="F372" s="4"/>
    </row>
    <row r="373" spans="3:6" ht="12.75" x14ac:dyDescent="0.2">
      <c r="C373" s="4"/>
      <c r="F373" s="4"/>
    </row>
    <row r="374" spans="3:6" ht="12.75" x14ac:dyDescent="0.2">
      <c r="C374" s="4"/>
      <c r="F374" s="4"/>
    </row>
    <row r="375" spans="3:6" ht="12.75" x14ac:dyDescent="0.2">
      <c r="C375" s="4"/>
      <c r="F375" s="4"/>
    </row>
    <row r="376" spans="3:6" ht="12.75" x14ac:dyDescent="0.2">
      <c r="C376" s="4"/>
      <c r="F376" s="4"/>
    </row>
    <row r="377" spans="3:6" ht="12.75" x14ac:dyDescent="0.2">
      <c r="C377" s="4"/>
      <c r="F377" s="4"/>
    </row>
    <row r="378" spans="3:6" ht="12.75" x14ac:dyDescent="0.2">
      <c r="C378" s="4"/>
      <c r="F378" s="4"/>
    </row>
    <row r="379" spans="3:6" ht="12.75" x14ac:dyDescent="0.2">
      <c r="C379" s="4"/>
      <c r="F379" s="4"/>
    </row>
    <row r="380" spans="3:6" ht="12.75" x14ac:dyDescent="0.2">
      <c r="C380" s="4"/>
      <c r="F380" s="4"/>
    </row>
    <row r="381" spans="3:6" ht="12.75" x14ac:dyDescent="0.2">
      <c r="C381" s="4"/>
      <c r="F381" s="4"/>
    </row>
    <row r="382" spans="3:6" ht="12.75" x14ac:dyDescent="0.2">
      <c r="C382" s="4"/>
      <c r="F382" s="4"/>
    </row>
    <row r="383" spans="3:6" ht="12.75" x14ac:dyDescent="0.2">
      <c r="C383" s="4"/>
      <c r="F383" s="4"/>
    </row>
    <row r="384" spans="3:6" ht="12.75" x14ac:dyDescent="0.2">
      <c r="C384" s="4"/>
      <c r="F384" s="4"/>
    </row>
    <row r="385" spans="3:6" ht="12.75" x14ac:dyDescent="0.2">
      <c r="C385" s="4"/>
      <c r="F385" s="4"/>
    </row>
    <row r="386" spans="3:6" ht="12.75" x14ac:dyDescent="0.2">
      <c r="C386" s="4"/>
      <c r="F386" s="4"/>
    </row>
    <row r="387" spans="3:6" ht="12.75" x14ac:dyDescent="0.2">
      <c r="C387" s="4"/>
      <c r="F387" s="4"/>
    </row>
    <row r="388" spans="3:6" ht="12.75" x14ac:dyDescent="0.2">
      <c r="C388" s="4"/>
      <c r="F388" s="4"/>
    </row>
    <row r="389" spans="3:6" ht="12.75" x14ac:dyDescent="0.2">
      <c r="C389" s="4"/>
      <c r="F389" s="4"/>
    </row>
    <row r="390" spans="3:6" ht="12.75" x14ac:dyDescent="0.2">
      <c r="C390" s="4"/>
      <c r="F390" s="4"/>
    </row>
    <row r="391" spans="3:6" ht="12.75" x14ac:dyDescent="0.2">
      <c r="C391" s="4"/>
      <c r="F391" s="4"/>
    </row>
    <row r="392" spans="3:6" ht="12.75" x14ac:dyDescent="0.2">
      <c r="C392" s="4"/>
      <c r="F392" s="4"/>
    </row>
    <row r="393" spans="3:6" ht="12.75" x14ac:dyDescent="0.2">
      <c r="C393" s="4"/>
      <c r="F393" s="4"/>
    </row>
    <row r="394" spans="3:6" ht="12.75" x14ac:dyDescent="0.2">
      <c r="C394" s="4"/>
      <c r="F394" s="4"/>
    </row>
    <row r="395" spans="3:6" ht="12.75" x14ac:dyDescent="0.2">
      <c r="C395" s="4"/>
      <c r="F395" s="4"/>
    </row>
    <row r="396" spans="3:6" ht="12.75" x14ac:dyDescent="0.2">
      <c r="C396" s="4"/>
      <c r="F396" s="4"/>
    </row>
    <row r="397" spans="3:6" ht="12.75" x14ac:dyDescent="0.2">
      <c r="C397" s="4"/>
      <c r="F397" s="4"/>
    </row>
    <row r="398" spans="3:6" ht="12.75" x14ac:dyDescent="0.2">
      <c r="C398" s="4"/>
      <c r="F398" s="4"/>
    </row>
    <row r="399" spans="3:6" ht="12.75" x14ac:dyDescent="0.2">
      <c r="C399" s="4"/>
      <c r="F399" s="4"/>
    </row>
    <row r="400" spans="3:6" ht="12.75" x14ac:dyDescent="0.2">
      <c r="C400" s="4"/>
      <c r="F400" s="4"/>
    </row>
    <row r="401" spans="3:6" ht="12.75" x14ac:dyDescent="0.2">
      <c r="C401" s="4"/>
      <c r="F401" s="4"/>
    </row>
    <row r="402" spans="3:6" ht="12.75" x14ac:dyDescent="0.2">
      <c r="C402" s="4"/>
      <c r="F402" s="4"/>
    </row>
    <row r="403" spans="3:6" ht="12.75" x14ac:dyDescent="0.2">
      <c r="C403" s="4"/>
      <c r="F403" s="4"/>
    </row>
    <row r="404" spans="3:6" ht="12.75" x14ac:dyDescent="0.2">
      <c r="C404" s="4"/>
      <c r="F404" s="4"/>
    </row>
    <row r="405" spans="3:6" ht="12.75" x14ac:dyDescent="0.2">
      <c r="C405" s="4"/>
      <c r="F405" s="4"/>
    </row>
    <row r="406" spans="3:6" ht="12.75" x14ac:dyDescent="0.2">
      <c r="C406" s="4"/>
      <c r="F406" s="4"/>
    </row>
    <row r="407" spans="3:6" ht="12.75" x14ac:dyDescent="0.2">
      <c r="C407" s="4"/>
      <c r="F407" s="4"/>
    </row>
    <row r="408" spans="3:6" ht="12.75" x14ac:dyDescent="0.2">
      <c r="C408" s="4"/>
      <c r="F408" s="4"/>
    </row>
    <row r="409" spans="3:6" ht="12.75" x14ac:dyDescent="0.2">
      <c r="C409" s="4"/>
      <c r="F409" s="4"/>
    </row>
    <row r="410" spans="3:6" ht="12.75" x14ac:dyDescent="0.2">
      <c r="C410" s="4"/>
      <c r="F410" s="4"/>
    </row>
    <row r="411" spans="3:6" ht="12.75" x14ac:dyDescent="0.2">
      <c r="C411" s="4"/>
      <c r="F411" s="4"/>
    </row>
    <row r="412" spans="3:6" ht="12.75" x14ac:dyDescent="0.2">
      <c r="C412" s="4"/>
      <c r="F412" s="4"/>
    </row>
    <row r="413" spans="3:6" ht="12.75" x14ac:dyDescent="0.2">
      <c r="C413" s="4"/>
      <c r="F413" s="4"/>
    </row>
    <row r="414" spans="3:6" ht="12.75" x14ac:dyDescent="0.2">
      <c r="C414" s="4"/>
      <c r="F414" s="4"/>
    </row>
    <row r="415" spans="3:6" ht="12.75" x14ac:dyDescent="0.2">
      <c r="C415" s="4"/>
      <c r="F415" s="4"/>
    </row>
    <row r="416" spans="3:6" ht="12.75" x14ac:dyDescent="0.2">
      <c r="C416" s="4"/>
      <c r="F416" s="4"/>
    </row>
    <row r="417" spans="3:6" ht="12.75" x14ac:dyDescent="0.2">
      <c r="C417" s="4"/>
      <c r="F417" s="4"/>
    </row>
    <row r="418" spans="3:6" ht="12.75" x14ac:dyDescent="0.2">
      <c r="C418" s="4"/>
      <c r="F418" s="4"/>
    </row>
    <row r="419" spans="3:6" ht="12.75" x14ac:dyDescent="0.2">
      <c r="C419" s="4"/>
      <c r="F419" s="4"/>
    </row>
    <row r="420" spans="3:6" ht="12.75" x14ac:dyDescent="0.2">
      <c r="C420" s="4"/>
      <c r="F420" s="4"/>
    </row>
    <row r="421" spans="3:6" ht="12.75" x14ac:dyDescent="0.2">
      <c r="C421" s="4"/>
      <c r="F421" s="4"/>
    </row>
    <row r="422" spans="3:6" ht="12.75" x14ac:dyDescent="0.2">
      <c r="C422" s="4"/>
      <c r="F422" s="4"/>
    </row>
    <row r="423" spans="3:6" ht="12.75" x14ac:dyDescent="0.2">
      <c r="C423" s="4"/>
      <c r="F423" s="4"/>
    </row>
    <row r="424" spans="3:6" ht="12.75" x14ac:dyDescent="0.2">
      <c r="C424" s="4"/>
      <c r="F424" s="4"/>
    </row>
    <row r="425" spans="3:6" ht="12.75" x14ac:dyDescent="0.2">
      <c r="C425" s="4"/>
      <c r="F425" s="4"/>
    </row>
    <row r="426" spans="3:6" ht="12.75" x14ac:dyDescent="0.2">
      <c r="C426" s="4"/>
      <c r="F426" s="4"/>
    </row>
    <row r="427" spans="3:6" ht="12.75" x14ac:dyDescent="0.2">
      <c r="C427" s="4"/>
      <c r="F427" s="4"/>
    </row>
    <row r="428" spans="3:6" ht="12.75" x14ac:dyDescent="0.2">
      <c r="C428" s="4"/>
      <c r="F428" s="4"/>
    </row>
    <row r="429" spans="3:6" ht="12.75" x14ac:dyDescent="0.2">
      <c r="C429" s="4"/>
      <c r="F429" s="4"/>
    </row>
    <row r="430" spans="3:6" ht="12.75" x14ac:dyDescent="0.2">
      <c r="C430" s="4"/>
      <c r="F430" s="4"/>
    </row>
    <row r="431" spans="3:6" ht="12.75" x14ac:dyDescent="0.2">
      <c r="C431" s="4"/>
      <c r="F431" s="4"/>
    </row>
    <row r="432" spans="3:6" ht="12.75" x14ac:dyDescent="0.2">
      <c r="C432" s="4"/>
      <c r="F432" s="4"/>
    </row>
    <row r="433" spans="3:6" ht="12.75" x14ac:dyDescent="0.2">
      <c r="C433" s="4"/>
      <c r="F433" s="4"/>
    </row>
    <row r="434" spans="3:6" ht="12.75" x14ac:dyDescent="0.2">
      <c r="C434" s="4"/>
      <c r="F434" s="4"/>
    </row>
    <row r="435" spans="3:6" ht="12.75" x14ac:dyDescent="0.2">
      <c r="C435" s="4"/>
      <c r="F435" s="4"/>
    </row>
    <row r="436" spans="3:6" ht="12.75" x14ac:dyDescent="0.2">
      <c r="C436" s="4"/>
      <c r="F436" s="4"/>
    </row>
    <row r="437" spans="3:6" ht="12.75" x14ac:dyDescent="0.2">
      <c r="C437" s="4"/>
      <c r="F437" s="4"/>
    </row>
    <row r="438" spans="3:6" ht="12.75" x14ac:dyDescent="0.2">
      <c r="C438" s="4"/>
      <c r="F438" s="4"/>
    </row>
    <row r="439" spans="3:6" ht="12.75" x14ac:dyDescent="0.2">
      <c r="C439" s="4"/>
      <c r="F439" s="4"/>
    </row>
    <row r="440" spans="3:6" ht="12.75" x14ac:dyDescent="0.2">
      <c r="C440" s="4"/>
      <c r="F440" s="4"/>
    </row>
    <row r="441" spans="3:6" ht="12.75" x14ac:dyDescent="0.2">
      <c r="C441" s="4"/>
      <c r="F441" s="4"/>
    </row>
    <row r="442" spans="3:6" ht="12.75" x14ac:dyDescent="0.2">
      <c r="C442" s="4"/>
      <c r="F442" s="4"/>
    </row>
    <row r="443" spans="3:6" ht="12.75" x14ac:dyDescent="0.2">
      <c r="C443" s="4"/>
      <c r="F443" s="4"/>
    </row>
    <row r="444" spans="3:6" ht="12.75" x14ac:dyDescent="0.2">
      <c r="C444" s="4"/>
      <c r="F444" s="4"/>
    </row>
    <row r="445" spans="3:6" ht="12.75" x14ac:dyDescent="0.2">
      <c r="C445" s="4"/>
      <c r="F445" s="4"/>
    </row>
    <row r="446" spans="3:6" ht="12.75" x14ac:dyDescent="0.2">
      <c r="C446" s="4"/>
      <c r="F446" s="4"/>
    </row>
    <row r="447" spans="3:6" ht="12.75" x14ac:dyDescent="0.2">
      <c r="C447" s="4"/>
      <c r="F447" s="4"/>
    </row>
    <row r="448" spans="3:6" ht="12.75" x14ac:dyDescent="0.2">
      <c r="C448" s="4"/>
      <c r="F448" s="4"/>
    </row>
    <row r="449" spans="3:6" ht="12.75" x14ac:dyDescent="0.2">
      <c r="C449" s="4"/>
      <c r="F449" s="4"/>
    </row>
    <row r="450" spans="3:6" ht="12.75" x14ac:dyDescent="0.2">
      <c r="C450" s="4"/>
      <c r="F450" s="4"/>
    </row>
    <row r="451" spans="3:6" ht="12.75" x14ac:dyDescent="0.2">
      <c r="C451" s="4"/>
      <c r="F451" s="4"/>
    </row>
    <row r="452" spans="3:6" ht="12.75" x14ac:dyDescent="0.2">
      <c r="C452" s="4"/>
      <c r="F452" s="4"/>
    </row>
    <row r="453" spans="3:6" ht="12.75" x14ac:dyDescent="0.2">
      <c r="C453" s="4"/>
      <c r="F453" s="4"/>
    </row>
    <row r="454" spans="3:6" ht="12.75" x14ac:dyDescent="0.2">
      <c r="C454" s="4"/>
      <c r="F454" s="4"/>
    </row>
    <row r="455" spans="3:6" ht="12.75" x14ac:dyDescent="0.2">
      <c r="C455" s="4"/>
      <c r="F455" s="4"/>
    </row>
    <row r="456" spans="3:6" ht="12.75" x14ac:dyDescent="0.2">
      <c r="C456" s="4"/>
      <c r="F456" s="4"/>
    </row>
    <row r="457" spans="3:6" ht="12.75" x14ac:dyDescent="0.2">
      <c r="C457" s="4"/>
      <c r="F457" s="4"/>
    </row>
    <row r="458" spans="3:6" ht="12.75" x14ac:dyDescent="0.2">
      <c r="C458" s="4"/>
      <c r="F458" s="4"/>
    </row>
    <row r="459" spans="3:6" ht="12.75" x14ac:dyDescent="0.2">
      <c r="C459" s="4"/>
      <c r="F459" s="4"/>
    </row>
    <row r="460" spans="3:6" ht="12.75" x14ac:dyDescent="0.2">
      <c r="C460" s="4"/>
      <c r="F460" s="4"/>
    </row>
    <row r="461" spans="3:6" ht="12.75" x14ac:dyDescent="0.2">
      <c r="C461" s="4"/>
      <c r="F461" s="4"/>
    </row>
    <row r="462" spans="3:6" ht="12.75" x14ac:dyDescent="0.2">
      <c r="C462" s="4"/>
      <c r="F462" s="4"/>
    </row>
    <row r="463" spans="3:6" ht="12.75" x14ac:dyDescent="0.2">
      <c r="C463" s="4"/>
      <c r="F463" s="4"/>
    </row>
    <row r="464" spans="3:6" ht="12.75" x14ac:dyDescent="0.2">
      <c r="C464" s="4"/>
      <c r="F464" s="4"/>
    </row>
    <row r="465" spans="3:6" ht="12.75" x14ac:dyDescent="0.2">
      <c r="C465" s="4"/>
      <c r="F465" s="4"/>
    </row>
    <row r="466" spans="3:6" ht="12.75" x14ac:dyDescent="0.2">
      <c r="C466" s="4"/>
      <c r="F466" s="4"/>
    </row>
    <row r="467" spans="3:6" ht="12.75" x14ac:dyDescent="0.2">
      <c r="C467" s="4"/>
      <c r="F467" s="4"/>
    </row>
    <row r="468" spans="3:6" ht="12.75" x14ac:dyDescent="0.2">
      <c r="C468" s="4"/>
      <c r="F468" s="4"/>
    </row>
    <row r="469" spans="3:6" ht="12.75" x14ac:dyDescent="0.2">
      <c r="C469" s="4"/>
      <c r="F469" s="4"/>
    </row>
    <row r="470" spans="3:6" ht="12.75" x14ac:dyDescent="0.2">
      <c r="C470" s="4"/>
      <c r="F470" s="4"/>
    </row>
    <row r="471" spans="3:6" ht="12.75" x14ac:dyDescent="0.2">
      <c r="C471" s="4"/>
      <c r="F471" s="4"/>
    </row>
    <row r="472" spans="3:6" ht="12.75" x14ac:dyDescent="0.2">
      <c r="C472" s="4"/>
      <c r="F472" s="4"/>
    </row>
    <row r="473" spans="3:6" ht="12.75" x14ac:dyDescent="0.2">
      <c r="C473" s="4"/>
      <c r="F473" s="4"/>
    </row>
    <row r="474" spans="3:6" ht="12.75" x14ac:dyDescent="0.2">
      <c r="C474" s="4"/>
      <c r="F474" s="4"/>
    </row>
    <row r="475" spans="3:6" ht="12.75" x14ac:dyDescent="0.2">
      <c r="C475" s="4"/>
      <c r="F475" s="4"/>
    </row>
    <row r="476" spans="3:6" ht="12.75" x14ac:dyDescent="0.2">
      <c r="C476" s="4"/>
      <c r="F476" s="4"/>
    </row>
    <row r="477" spans="3:6" ht="12.75" x14ac:dyDescent="0.2">
      <c r="C477" s="4"/>
      <c r="F477" s="4"/>
    </row>
    <row r="478" spans="3:6" ht="12.75" x14ac:dyDescent="0.2">
      <c r="C478" s="4"/>
      <c r="F478" s="4"/>
    </row>
    <row r="479" spans="3:6" ht="12.75" x14ac:dyDescent="0.2">
      <c r="C479" s="4"/>
      <c r="F479" s="4"/>
    </row>
    <row r="480" spans="3:6" ht="12.75" x14ac:dyDescent="0.2">
      <c r="C480" s="4"/>
      <c r="F480" s="4"/>
    </row>
    <row r="481" spans="3:6" ht="12.75" x14ac:dyDescent="0.2">
      <c r="C481" s="4"/>
      <c r="F481" s="4"/>
    </row>
    <row r="482" spans="3:6" ht="12.75" x14ac:dyDescent="0.2">
      <c r="C482" s="4"/>
      <c r="F482" s="4"/>
    </row>
    <row r="483" spans="3:6" ht="12.75" x14ac:dyDescent="0.2">
      <c r="C483" s="4"/>
      <c r="F483" s="4"/>
    </row>
    <row r="484" spans="3:6" ht="12.75" x14ac:dyDescent="0.2">
      <c r="C484" s="4"/>
      <c r="F484" s="4"/>
    </row>
    <row r="485" spans="3:6" ht="12.75" x14ac:dyDescent="0.2">
      <c r="C485" s="4"/>
      <c r="F485" s="4"/>
    </row>
    <row r="486" spans="3:6" ht="12.75" x14ac:dyDescent="0.2">
      <c r="C486" s="4"/>
      <c r="F486" s="4"/>
    </row>
    <row r="487" spans="3:6" ht="12.75" x14ac:dyDescent="0.2">
      <c r="C487" s="4"/>
      <c r="F487" s="4"/>
    </row>
    <row r="488" spans="3:6" ht="12.75" x14ac:dyDescent="0.2">
      <c r="C488" s="4"/>
      <c r="F488" s="4"/>
    </row>
    <row r="489" spans="3:6" ht="12.75" x14ac:dyDescent="0.2">
      <c r="C489" s="4"/>
      <c r="F489" s="4"/>
    </row>
    <row r="490" spans="3:6" ht="12.75" x14ac:dyDescent="0.2">
      <c r="C490" s="4"/>
      <c r="F490" s="4"/>
    </row>
    <row r="491" spans="3:6" ht="12.75" x14ac:dyDescent="0.2">
      <c r="C491" s="4"/>
      <c r="F491" s="4"/>
    </row>
    <row r="492" spans="3:6" ht="12.75" x14ac:dyDescent="0.2">
      <c r="C492" s="4"/>
      <c r="F492" s="4"/>
    </row>
    <row r="493" spans="3:6" ht="12.75" x14ac:dyDescent="0.2">
      <c r="C493" s="4"/>
      <c r="F493" s="4"/>
    </row>
    <row r="494" spans="3:6" ht="12.75" x14ac:dyDescent="0.2">
      <c r="C494" s="4"/>
      <c r="F494" s="4"/>
    </row>
    <row r="495" spans="3:6" ht="12.75" x14ac:dyDescent="0.2">
      <c r="C495" s="4"/>
      <c r="F495" s="4"/>
    </row>
    <row r="496" spans="3:6" ht="12.75" x14ac:dyDescent="0.2">
      <c r="C496" s="4"/>
      <c r="F496" s="4"/>
    </row>
    <row r="497" spans="3:6" ht="12.75" x14ac:dyDescent="0.2">
      <c r="C497" s="4"/>
      <c r="F497" s="4"/>
    </row>
    <row r="498" spans="3:6" ht="12.75" x14ac:dyDescent="0.2">
      <c r="C498" s="4"/>
      <c r="F498" s="4"/>
    </row>
    <row r="499" spans="3:6" ht="12.75" x14ac:dyDescent="0.2">
      <c r="C499" s="4"/>
      <c r="F499" s="4"/>
    </row>
    <row r="500" spans="3:6" ht="12.75" x14ac:dyDescent="0.2">
      <c r="C500" s="4"/>
      <c r="F500" s="4"/>
    </row>
    <row r="501" spans="3:6" ht="12.75" x14ac:dyDescent="0.2">
      <c r="C501" s="4"/>
      <c r="F501" s="4"/>
    </row>
    <row r="502" spans="3:6" ht="12.75" x14ac:dyDescent="0.2">
      <c r="C502" s="4"/>
      <c r="F502" s="4"/>
    </row>
    <row r="503" spans="3:6" ht="12.75" x14ac:dyDescent="0.2">
      <c r="C503" s="4"/>
      <c r="F503" s="4"/>
    </row>
    <row r="504" spans="3:6" ht="12.75" x14ac:dyDescent="0.2">
      <c r="C504" s="4"/>
      <c r="F504" s="4"/>
    </row>
    <row r="505" spans="3:6" ht="12.75" x14ac:dyDescent="0.2">
      <c r="C505" s="4"/>
      <c r="F505" s="4"/>
    </row>
    <row r="506" spans="3:6" ht="12.75" x14ac:dyDescent="0.2">
      <c r="C506" s="4"/>
      <c r="F506" s="4"/>
    </row>
    <row r="507" spans="3:6" ht="12.75" x14ac:dyDescent="0.2">
      <c r="C507" s="4"/>
      <c r="F507" s="4"/>
    </row>
    <row r="508" spans="3:6" ht="12.75" x14ac:dyDescent="0.2">
      <c r="C508" s="4"/>
      <c r="F508" s="4"/>
    </row>
    <row r="509" spans="3:6" ht="12.75" x14ac:dyDescent="0.2">
      <c r="C509" s="4"/>
      <c r="F509" s="4"/>
    </row>
    <row r="510" spans="3:6" ht="12.75" x14ac:dyDescent="0.2">
      <c r="C510" s="4"/>
      <c r="F510" s="4"/>
    </row>
    <row r="511" spans="3:6" ht="12.75" x14ac:dyDescent="0.2">
      <c r="C511" s="4"/>
      <c r="F511" s="4"/>
    </row>
    <row r="512" spans="3:6" ht="12.75" x14ac:dyDescent="0.2">
      <c r="C512" s="4"/>
      <c r="F512" s="4"/>
    </row>
    <row r="513" spans="3:6" ht="12.75" x14ac:dyDescent="0.2">
      <c r="C513" s="4"/>
      <c r="F513" s="4"/>
    </row>
    <row r="514" spans="3:6" ht="12.75" x14ac:dyDescent="0.2">
      <c r="C514" s="4"/>
      <c r="F514" s="4"/>
    </row>
    <row r="515" spans="3:6" ht="12.75" x14ac:dyDescent="0.2">
      <c r="C515" s="4"/>
      <c r="F515" s="4"/>
    </row>
    <row r="516" spans="3:6" ht="12.75" x14ac:dyDescent="0.2">
      <c r="C516" s="4"/>
      <c r="F516" s="4"/>
    </row>
    <row r="517" spans="3:6" ht="12.75" x14ac:dyDescent="0.2">
      <c r="C517" s="4"/>
      <c r="F517" s="4"/>
    </row>
    <row r="518" spans="3:6" ht="12.75" x14ac:dyDescent="0.2">
      <c r="C518" s="4"/>
      <c r="F518" s="4"/>
    </row>
    <row r="519" spans="3:6" ht="12.75" x14ac:dyDescent="0.2">
      <c r="C519" s="4"/>
      <c r="F519" s="4"/>
    </row>
    <row r="520" spans="3:6" ht="12.75" x14ac:dyDescent="0.2">
      <c r="C520" s="4"/>
      <c r="F520" s="4"/>
    </row>
    <row r="521" spans="3:6" ht="12.75" x14ac:dyDescent="0.2">
      <c r="C521" s="4"/>
      <c r="F521" s="4"/>
    </row>
    <row r="522" spans="3:6" ht="12.75" x14ac:dyDescent="0.2">
      <c r="C522" s="4"/>
      <c r="F522" s="4"/>
    </row>
    <row r="523" spans="3:6" ht="12.75" x14ac:dyDescent="0.2">
      <c r="C523" s="4"/>
      <c r="F523" s="4"/>
    </row>
    <row r="524" spans="3:6" ht="12.75" x14ac:dyDescent="0.2">
      <c r="C524" s="4"/>
      <c r="F524" s="4"/>
    </row>
    <row r="525" spans="3:6" ht="12.75" x14ac:dyDescent="0.2">
      <c r="C525" s="4"/>
      <c r="F525" s="4"/>
    </row>
    <row r="526" spans="3:6" ht="12.75" x14ac:dyDescent="0.2">
      <c r="C526" s="4"/>
      <c r="F526" s="4"/>
    </row>
    <row r="527" spans="3:6" ht="12.75" x14ac:dyDescent="0.2">
      <c r="C527" s="4"/>
      <c r="F527" s="4"/>
    </row>
    <row r="528" spans="3:6" ht="12.75" x14ac:dyDescent="0.2">
      <c r="C528" s="4"/>
      <c r="F528" s="4"/>
    </row>
    <row r="529" spans="3:6" ht="12.75" x14ac:dyDescent="0.2">
      <c r="C529" s="4"/>
      <c r="F529" s="4"/>
    </row>
    <row r="530" spans="3:6" ht="12.75" x14ac:dyDescent="0.2">
      <c r="C530" s="4"/>
      <c r="F530" s="4"/>
    </row>
    <row r="531" spans="3:6" ht="12.75" x14ac:dyDescent="0.2">
      <c r="C531" s="4"/>
      <c r="F531" s="4"/>
    </row>
    <row r="532" spans="3:6" ht="12.75" x14ac:dyDescent="0.2">
      <c r="C532" s="4"/>
      <c r="F532" s="4"/>
    </row>
    <row r="533" spans="3:6" ht="12.75" x14ac:dyDescent="0.2">
      <c r="C533" s="4"/>
      <c r="F533" s="4"/>
    </row>
    <row r="534" spans="3:6" ht="12.75" x14ac:dyDescent="0.2">
      <c r="C534" s="4"/>
      <c r="F534" s="4"/>
    </row>
    <row r="535" spans="3:6" ht="12.75" x14ac:dyDescent="0.2">
      <c r="C535" s="4"/>
      <c r="F535" s="4"/>
    </row>
    <row r="536" spans="3:6" ht="12.75" x14ac:dyDescent="0.2">
      <c r="C536" s="4"/>
      <c r="F536" s="4"/>
    </row>
    <row r="537" spans="3:6" ht="12.75" x14ac:dyDescent="0.2">
      <c r="C537" s="4"/>
      <c r="F537" s="4"/>
    </row>
    <row r="538" spans="3:6" ht="12.75" x14ac:dyDescent="0.2">
      <c r="C538" s="4"/>
      <c r="F538" s="4"/>
    </row>
    <row r="539" spans="3:6" ht="12.75" x14ac:dyDescent="0.2">
      <c r="C539" s="4"/>
      <c r="F539" s="4"/>
    </row>
    <row r="540" spans="3:6" ht="12.75" x14ac:dyDescent="0.2">
      <c r="C540" s="4"/>
      <c r="F540" s="4"/>
    </row>
    <row r="541" spans="3:6" ht="12.75" x14ac:dyDescent="0.2">
      <c r="C541" s="4"/>
      <c r="F541" s="4"/>
    </row>
    <row r="542" spans="3:6" ht="12.75" x14ac:dyDescent="0.2">
      <c r="C542" s="4"/>
      <c r="F542" s="4"/>
    </row>
    <row r="543" spans="3:6" ht="12.75" x14ac:dyDescent="0.2">
      <c r="C543" s="4"/>
      <c r="F543" s="4"/>
    </row>
    <row r="544" spans="3:6" ht="12.75" x14ac:dyDescent="0.2">
      <c r="C544" s="4"/>
      <c r="F544" s="4"/>
    </row>
    <row r="545" spans="3:6" ht="12.75" x14ac:dyDescent="0.2">
      <c r="C545" s="4"/>
      <c r="F545" s="4"/>
    </row>
    <row r="546" spans="3:6" ht="12.75" x14ac:dyDescent="0.2">
      <c r="C546" s="4"/>
      <c r="F546" s="4"/>
    </row>
    <row r="547" spans="3:6" ht="12.75" x14ac:dyDescent="0.2">
      <c r="C547" s="4"/>
      <c r="F547" s="4"/>
    </row>
    <row r="548" spans="3:6" ht="12.75" x14ac:dyDescent="0.2">
      <c r="C548" s="4"/>
      <c r="F548" s="4"/>
    </row>
    <row r="549" spans="3:6" ht="12.75" x14ac:dyDescent="0.2">
      <c r="C549" s="4"/>
      <c r="F549" s="4"/>
    </row>
    <row r="550" spans="3:6" ht="12.75" x14ac:dyDescent="0.2">
      <c r="C550" s="4"/>
      <c r="F550" s="4"/>
    </row>
    <row r="551" spans="3:6" ht="12.75" x14ac:dyDescent="0.2">
      <c r="C551" s="4"/>
      <c r="F551" s="4"/>
    </row>
    <row r="552" spans="3:6" ht="12.75" x14ac:dyDescent="0.2">
      <c r="C552" s="4"/>
      <c r="F552" s="4"/>
    </row>
    <row r="553" spans="3:6" ht="12.75" x14ac:dyDescent="0.2">
      <c r="C553" s="4"/>
      <c r="F553" s="4"/>
    </row>
    <row r="554" spans="3:6" ht="12.75" x14ac:dyDescent="0.2">
      <c r="C554" s="4"/>
      <c r="F554" s="4"/>
    </row>
    <row r="555" spans="3:6" ht="12.75" x14ac:dyDescent="0.2">
      <c r="C555" s="4"/>
      <c r="F555" s="4"/>
    </row>
    <row r="556" spans="3:6" ht="12.75" x14ac:dyDescent="0.2">
      <c r="C556" s="4"/>
      <c r="F556" s="4"/>
    </row>
    <row r="557" spans="3:6" ht="12.75" x14ac:dyDescent="0.2">
      <c r="C557" s="4"/>
      <c r="F557" s="4"/>
    </row>
    <row r="558" spans="3:6" ht="12.75" x14ac:dyDescent="0.2">
      <c r="C558" s="4"/>
      <c r="F558" s="4"/>
    </row>
    <row r="559" spans="3:6" ht="12.75" x14ac:dyDescent="0.2">
      <c r="C559" s="4"/>
      <c r="F559" s="4"/>
    </row>
    <row r="560" spans="3:6" ht="12.75" x14ac:dyDescent="0.2">
      <c r="C560" s="4"/>
      <c r="F560" s="4"/>
    </row>
    <row r="561" spans="3:6" ht="12.75" x14ac:dyDescent="0.2">
      <c r="C561" s="4"/>
      <c r="F561" s="4"/>
    </row>
    <row r="562" spans="3:6" ht="12.75" x14ac:dyDescent="0.2">
      <c r="C562" s="4"/>
      <c r="F562" s="4"/>
    </row>
    <row r="563" spans="3:6" ht="12.75" x14ac:dyDescent="0.2">
      <c r="C563" s="4"/>
      <c r="F563" s="4"/>
    </row>
    <row r="564" spans="3:6" ht="12.75" x14ac:dyDescent="0.2">
      <c r="C564" s="4"/>
      <c r="F564" s="4"/>
    </row>
    <row r="565" spans="3:6" ht="12.75" x14ac:dyDescent="0.2">
      <c r="C565" s="4"/>
      <c r="F565" s="4"/>
    </row>
    <row r="566" spans="3:6" ht="12.75" x14ac:dyDescent="0.2">
      <c r="C566" s="4"/>
      <c r="F566" s="4"/>
    </row>
    <row r="567" spans="3:6" ht="12.75" x14ac:dyDescent="0.2">
      <c r="C567" s="4"/>
      <c r="F567" s="4"/>
    </row>
    <row r="568" spans="3:6" ht="12.75" x14ac:dyDescent="0.2">
      <c r="C568" s="4"/>
      <c r="F568" s="4"/>
    </row>
    <row r="569" spans="3:6" ht="12.75" x14ac:dyDescent="0.2">
      <c r="C569" s="4"/>
      <c r="F569" s="4"/>
    </row>
    <row r="570" spans="3:6" ht="12.75" x14ac:dyDescent="0.2">
      <c r="C570" s="4"/>
      <c r="F570" s="4"/>
    </row>
    <row r="571" spans="3:6" ht="12.75" x14ac:dyDescent="0.2">
      <c r="C571" s="4"/>
      <c r="F571" s="4"/>
    </row>
    <row r="572" spans="3:6" ht="12.75" x14ac:dyDescent="0.2">
      <c r="C572" s="4"/>
      <c r="F572" s="4"/>
    </row>
    <row r="573" spans="3:6" ht="12.75" x14ac:dyDescent="0.2">
      <c r="C573" s="4"/>
      <c r="F573" s="4"/>
    </row>
    <row r="574" spans="3:6" ht="12.75" x14ac:dyDescent="0.2">
      <c r="C574" s="4"/>
      <c r="F574" s="4"/>
    </row>
    <row r="575" spans="3:6" ht="12.75" x14ac:dyDescent="0.2">
      <c r="C575" s="4"/>
      <c r="F575" s="4"/>
    </row>
    <row r="576" spans="3:6" ht="12.75" x14ac:dyDescent="0.2">
      <c r="C576" s="4"/>
      <c r="F576" s="4"/>
    </row>
    <row r="577" spans="3:6" ht="12.75" x14ac:dyDescent="0.2">
      <c r="C577" s="4"/>
      <c r="F577" s="4"/>
    </row>
    <row r="578" spans="3:6" ht="12.75" x14ac:dyDescent="0.2">
      <c r="C578" s="4"/>
      <c r="F578" s="4"/>
    </row>
    <row r="579" spans="3:6" ht="12.75" x14ac:dyDescent="0.2">
      <c r="C579" s="4"/>
      <c r="F579" s="4"/>
    </row>
    <row r="580" spans="3:6" ht="12.75" x14ac:dyDescent="0.2">
      <c r="C580" s="4"/>
      <c r="F580" s="4"/>
    </row>
    <row r="581" spans="3:6" ht="12.75" x14ac:dyDescent="0.2">
      <c r="C581" s="4"/>
      <c r="F581" s="4"/>
    </row>
    <row r="582" spans="3:6" ht="12.75" x14ac:dyDescent="0.2">
      <c r="C582" s="4"/>
      <c r="F582" s="4"/>
    </row>
    <row r="583" spans="3:6" ht="12.75" x14ac:dyDescent="0.2">
      <c r="C583" s="4"/>
      <c r="F583" s="4"/>
    </row>
    <row r="584" spans="3:6" ht="12.75" x14ac:dyDescent="0.2">
      <c r="C584" s="4"/>
      <c r="F584" s="4"/>
    </row>
    <row r="585" spans="3:6" ht="12.75" x14ac:dyDescent="0.2">
      <c r="C585" s="4"/>
      <c r="F585" s="4"/>
    </row>
    <row r="586" spans="3:6" ht="12.75" x14ac:dyDescent="0.2">
      <c r="C586" s="4"/>
      <c r="F586" s="4"/>
    </row>
    <row r="587" spans="3:6" ht="12.75" x14ac:dyDescent="0.2">
      <c r="C587" s="4"/>
      <c r="F587" s="4"/>
    </row>
    <row r="588" spans="3:6" ht="12.75" x14ac:dyDescent="0.2">
      <c r="C588" s="4"/>
      <c r="F588" s="4"/>
    </row>
    <row r="589" spans="3:6" ht="12.75" x14ac:dyDescent="0.2">
      <c r="C589" s="4"/>
      <c r="F589" s="4"/>
    </row>
    <row r="590" spans="3:6" ht="12.75" x14ac:dyDescent="0.2">
      <c r="C590" s="4"/>
      <c r="F590" s="4"/>
    </row>
    <row r="591" spans="3:6" ht="12.75" x14ac:dyDescent="0.2">
      <c r="C591" s="4"/>
      <c r="F591" s="4"/>
    </row>
    <row r="592" spans="3:6" ht="12.75" x14ac:dyDescent="0.2">
      <c r="C592" s="4"/>
      <c r="F592" s="4"/>
    </row>
    <row r="593" spans="3:6" ht="12.75" x14ac:dyDescent="0.2">
      <c r="C593" s="4"/>
      <c r="F593" s="4"/>
    </row>
    <row r="594" spans="3:6" ht="12.75" x14ac:dyDescent="0.2">
      <c r="C594" s="4"/>
      <c r="F594" s="4"/>
    </row>
    <row r="595" spans="3:6" ht="12.75" x14ac:dyDescent="0.2">
      <c r="C595" s="4"/>
      <c r="F595" s="4"/>
    </row>
    <row r="596" spans="3:6" ht="12.75" x14ac:dyDescent="0.2">
      <c r="C596" s="4"/>
      <c r="F596" s="4"/>
    </row>
    <row r="597" spans="3:6" ht="12.75" x14ac:dyDescent="0.2">
      <c r="C597" s="4"/>
      <c r="F597" s="4"/>
    </row>
    <row r="598" spans="3:6" ht="12.75" x14ac:dyDescent="0.2">
      <c r="C598" s="4"/>
      <c r="F598" s="4"/>
    </row>
    <row r="599" spans="3:6" ht="12.75" x14ac:dyDescent="0.2">
      <c r="C599" s="4"/>
      <c r="F599" s="4"/>
    </row>
    <row r="600" spans="3:6" ht="12.75" x14ac:dyDescent="0.2">
      <c r="C600" s="4"/>
      <c r="F600" s="4"/>
    </row>
    <row r="601" spans="3:6" ht="12.75" x14ac:dyDescent="0.2">
      <c r="C601" s="4"/>
      <c r="F601" s="4"/>
    </row>
    <row r="602" spans="3:6" ht="12.75" x14ac:dyDescent="0.2">
      <c r="C602" s="4"/>
      <c r="F602" s="4"/>
    </row>
    <row r="603" spans="3:6" ht="12.75" x14ac:dyDescent="0.2">
      <c r="C603" s="4"/>
      <c r="F603" s="4"/>
    </row>
    <row r="604" spans="3:6" ht="12.75" x14ac:dyDescent="0.2">
      <c r="C604" s="4"/>
      <c r="F604" s="4"/>
    </row>
    <row r="605" spans="3:6" ht="12.75" x14ac:dyDescent="0.2">
      <c r="C605" s="4"/>
      <c r="F605" s="4"/>
    </row>
    <row r="606" spans="3:6" ht="12.75" x14ac:dyDescent="0.2">
      <c r="C606" s="4"/>
      <c r="F606" s="4"/>
    </row>
    <row r="607" spans="3:6" ht="12.75" x14ac:dyDescent="0.2">
      <c r="C607" s="4"/>
      <c r="F607" s="4"/>
    </row>
    <row r="608" spans="3:6" ht="12.75" x14ac:dyDescent="0.2">
      <c r="C608" s="4"/>
      <c r="F608" s="4"/>
    </row>
    <row r="609" spans="3:6" ht="12.75" x14ac:dyDescent="0.2">
      <c r="C609" s="4"/>
      <c r="F609" s="4"/>
    </row>
    <row r="610" spans="3:6" ht="12.75" x14ac:dyDescent="0.2">
      <c r="C610" s="4"/>
      <c r="F610" s="4"/>
    </row>
    <row r="611" spans="3:6" ht="12.75" x14ac:dyDescent="0.2">
      <c r="C611" s="4"/>
      <c r="F611" s="4"/>
    </row>
    <row r="612" spans="3:6" ht="12.75" x14ac:dyDescent="0.2">
      <c r="C612" s="4"/>
      <c r="F612" s="4"/>
    </row>
    <row r="613" spans="3:6" ht="12.75" x14ac:dyDescent="0.2">
      <c r="C613" s="4"/>
      <c r="F613" s="4"/>
    </row>
    <row r="614" spans="3:6" ht="12.75" x14ac:dyDescent="0.2">
      <c r="C614" s="4"/>
      <c r="F614" s="4"/>
    </row>
    <row r="615" spans="3:6" ht="12.75" x14ac:dyDescent="0.2">
      <c r="C615" s="4"/>
      <c r="F615" s="4"/>
    </row>
    <row r="616" spans="3:6" ht="12.75" x14ac:dyDescent="0.2">
      <c r="C616" s="4"/>
      <c r="F616" s="4"/>
    </row>
    <row r="617" spans="3:6" ht="12.75" x14ac:dyDescent="0.2">
      <c r="C617" s="4"/>
      <c r="F617" s="4"/>
    </row>
    <row r="618" spans="3:6" ht="12.75" x14ac:dyDescent="0.2">
      <c r="C618" s="4"/>
      <c r="F618" s="4"/>
    </row>
    <row r="619" spans="3:6" ht="12.75" x14ac:dyDescent="0.2">
      <c r="C619" s="4"/>
      <c r="F619" s="4"/>
    </row>
    <row r="620" spans="3:6" ht="12.75" x14ac:dyDescent="0.2">
      <c r="C620" s="4"/>
      <c r="F620" s="4"/>
    </row>
    <row r="621" spans="3:6" ht="12.75" x14ac:dyDescent="0.2">
      <c r="C621" s="4"/>
      <c r="F621" s="4"/>
    </row>
    <row r="622" spans="3:6" ht="12.75" x14ac:dyDescent="0.2">
      <c r="C622" s="4"/>
      <c r="F622" s="4"/>
    </row>
    <row r="623" spans="3:6" ht="12.75" x14ac:dyDescent="0.2">
      <c r="C623" s="4"/>
      <c r="F623" s="4"/>
    </row>
    <row r="624" spans="3:6" ht="12.75" x14ac:dyDescent="0.2">
      <c r="C624" s="4"/>
      <c r="F624" s="4"/>
    </row>
    <row r="625" spans="3:6" ht="12.75" x14ac:dyDescent="0.2">
      <c r="C625" s="4"/>
      <c r="F625" s="4"/>
    </row>
    <row r="626" spans="3:6" ht="12.75" x14ac:dyDescent="0.2">
      <c r="C626" s="4"/>
      <c r="F626" s="4"/>
    </row>
    <row r="627" spans="3:6" ht="12.75" x14ac:dyDescent="0.2">
      <c r="C627" s="4"/>
      <c r="F627" s="4"/>
    </row>
    <row r="628" spans="3:6" ht="12.75" x14ac:dyDescent="0.2">
      <c r="C628" s="4"/>
      <c r="F628" s="4"/>
    </row>
    <row r="629" spans="3:6" ht="12.75" x14ac:dyDescent="0.2">
      <c r="C629" s="4"/>
      <c r="F629" s="4"/>
    </row>
    <row r="630" spans="3:6" ht="12.75" x14ac:dyDescent="0.2">
      <c r="C630" s="4"/>
      <c r="F630" s="4"/>
    </row>
    <row r="631" spans="3:6" ht="12.75" x14ac:dyDescent="0.2">
      <c r="C631" s="4"/>
      <c r="F631" s="4"/>
    </row>
    <row r="632" spans="3:6" ht="12.75" x14ac:dyDescent="0.2">
      <c r="C632" s="4"/>
      <c r="F632" s="4"/>
    </row>
    <row r="633" spans="3:6" ht="12.75" x14ac:dyDescent="0.2">
      <c r="C633" s="4"/>
      <c r="F633" s="4"/>
    </row>
    <row r="634" spans="3:6" ht="12.75" x14ac:dyDescent="0.2">
      <c r="C634" s="4"/>
      <c r="F634" s="4"/>
    </row>
    <row r="635" spans="3:6" ht="12.75" x14ac:dyDescent="0.2">
      <c r="C635" s="4"/>
      <c r="F635" s="4"/>
    </row>
    <row r="636" spans="3:6" ht="12.75" x14ac:dyDescent="0.2">
      <c r="C636" s="4"/>
      <c r="F636" s="4"/>
    </row>
    <row r="637" spans="3:6" ht="12.75" x14ac:dyDescent="0.2">
      <c r="C637" s="4"/>
      <c r="F637" s="4"/>
    </row>
    <row r="638" spans="3:6" ht="12.75" x14ac:dyDescent="0.2">
      <c r="C638" s="4"/>
      <c r="F638" s="4"/>
    </row>
    <row r="639" spans="3:6" ht="12.75" x14ac:dyDescent="0.2">
      <c r="C639" s="4"/>
      <c r="F639" s="4"/>
    </row>
    <row r="640" spans="3:6" ht="12.75" x14ac:dyDescent="0.2">
      <c r="C640" s="4"/>
      <c r="F640" s="4"/>
    </row>
    <row r="641" spans="3:6" ht="12.75" x14ac:dyDescent="0.2">
      <c r="C641" s="4"/>
      <c r="F641" s="4"/>
    </row>
    <row r="642" spans="3:6" ht="12.75" x14ac:dyDescent="0.2">
      <c r="C642" s="4"/>
      <c r="F642" s="4"/>
    </row>
    <row r="643" spans="3:6" ht="12.75" x14ac:dyDescent="0.2">
      <c r="C643" s="4"/>
      <c r="F643" s="4"/>
    </row>
    <row r="644" spans="3:6" ht="12.75" x14ac:dyDescent="0.2">
      <c r="C644" s="4"/>
      <c r="F644" s="4"/>
    </row>
    <row r="645" spans="3:6" ht="12.75" x14ac:dyDescent="0.2">
      <c r="C645" s="4"/>
      <c r="F645" s="4"/>
    </row>
    <row r="646" spans="3:6" ht="12.75" x14ac:dyDescent="0.2">
      <c r="C646" s="4"/>
      <c r="F646" s="4"/>
    </row>
    <row r="647" spans="3:6" ht="12.75" x14ac:dyDescent="0.2">
      <c r="C647" s="4"/>
      <c r="F647" s="4"/>
    </row>
    <row r="648" spans="3:6" ht="12.75" x14ac:dyDescent="0.2">
      <c r="C648" s="4"/>
      <c r="F648" s="4"/>
    </row>
    <row r="649" spans="3:6" ht="12.75" x14ac:dyDescent="0.2">
      <c r="C649" s="4"/>
      <c r="F649" s="4"/>
    </row>
    <row r="650" spans="3:6" ht="12.75" x14ac:dyDescent="0.2">
      <c r="C650" s="4"/>
      <c r="F650" s="4"/>
    </row>
    <row r="651" spans="3:6" ht="12.75" x14ac:dyDescent="0.2">
      <c r="C651" s="4"/>
      <c r="F651" s="4"/>
    </row>
    <row r="652" spans="3:6" ht="12.75" x14ac:dyDescent="0.2">
      <c r="C652" s="4"/>
      <c r="F652" s="4"/>
    </row>
    <row r="653" spans="3:6" ht="12.75" x14ac:dyDescent="0.2">
      <c r="C653" s="4"/>
      <c r="F653" s="4"/>
    </row>
    <row r="654" spans="3:6" ht="12.75" x14ac:dyDescent="0.2">
      <c r="C654" s="4"/>
      <c r="F654" s="4"/>
    </row>
    <row r="655" spans="3:6" ht="12.75" x14ac:dyDescent="0.2">
      <c r="C655" s="4"/>
      <c r="F655" s="4"/>
    </row>
    <row r="656" spans="3:6" ht="12.75" x14ac:dyDescent="0.2">
      <c r="C656" s="4"/>
      <c r="F656" s="4"/>
    </row>
    <row r="657" spans="3:6" ht="12.75" x14ac:dyDescent="0.2">
      <c r="C657" s="4"/>
      <c r="F657" s="4"/>
    </row>
    <row r="658" spans="3:6" ht="12.75" x14ac:dyDescent="0.2">
      <c r="C658" s="4"/>
      <c r="F658" s="4"/>
    </row>
    <row r="659" spans="3:6" ht="12.75" x14ac:dyDescent="0.2">
      <c r="C659" s="4"/>
      <c r="F659" s="4"/>
    </row>
    <row r="660" spans="3:6" ht="12.75" x14ac:dyDescent="0.2">
      <c r="C660" s="4"/>
      <c r="F660" s="4"/>
    </row>
    <row r="661" spans="3:6" ht="12.75" x14ac:dyDescent="0.2">
      <c r="C661" s="4"/>
      <c r="F661" s="4"/>
    </row>
    <row r="662" spans="3:6" ht="12.75" x14ac:dyDescent="0.2">
      <c r="C662" s="4"/>
      <c r="F662" s="4"/>
    </row>
    <row r="663" spans="3:6" ht="12.75" x14ac:dyDescent="0.2">
      <c r="C663" s="4"/>
      <c r="F663" s="4"/>
    </row>
    <row r="664" spans="3:6" ht="12.75" x14ac:dyDescent="0.2">
      <c r="C664" s="4"/>
      <c r="F664" s="4"/>
    </row>
    <row r="665" spans="3:6" ht="12.75" x14ac:dyDescent="0.2">
      <c r="C665" s="4"/>
      <c r="F665" s="4"/>
    </row>
    <row r="666" spans="3:6" ht="12.75" x14ac:dyDescent="0.2">
      <c r="C666" s="4"/>
      <c r="F666" s="4"/>
    </row>
    <row r="667" spans="3:6" ht="12.75" x14ac:dyDescent="0.2">
      <c r="C667" s="4"/>
      <c r="F667" s="4"/>
    </row>
    <row r="668" spans="3:6" ht="12.75" x14ac:dyDescent="0.2">
      <c r="C668" s="4"/>
      <c r="F668" s="4"/>
    </row>
    <row r="669" spans="3:6" ht="12.75" x14ac:dyDescent="0.2">
      <c r="C669" s="4"/>
      <c r="F669" s="4"/>
    </row>
    <row r="670" spans="3:6" ht="12.75" x14ac:dyDescent="0.2">
      <c r="C670" s="4"/>
      <c r="F670" s="4"/>
    </row>
    <row r="671" spans="3:6" ht="12.75" x14ac:dyDescent="0.2">
      <c r="C671" s="4"/>
      <c r="F671" s="4"/>
    </row>
    <row r="672" spans="3:6" ht="12.75" x14ac:dyDescent="0.2">
      <c r="C672" s="4"/>
      <c r="F672" s="4"/>
    </row>
    <row r="673" spans="3:6" ht="12.75" x14ac:dyDescent="0.2">
      <c r="C673" s="4"/>
      <c r="F673" s="4"/>
    </row>
    <row r="674" spans="3:6" ht="12.75" x14ac:dyDescent="0.2">
      <c r="C674" s="4"/>
      <c r="F674" s="4"/>
    </row>
    <row r="675" spans="3:6" ht="12.75" x14ac:dyDescent="0.2">
      <c r="C675" s="4"/>
      <c r="F675" s="4"/>
    </row>
    <row r="676" spans="3:6" ht="12.75" x14ac:dyDescent="0.2">
      <c r="C676" s="4"/>
      <c r="F676" s="4"/>
    </row>
    <row r="677" spans="3:6" ht="12.75" x14ac:dyDescent="0.2">
      <c r="C677" s="4"/>
      <c r="F677" s="4"/>
    </row>
    <row r="678" spans="3:6" ht="12.75" x14ac:dyDescent="0.2">
      <c r="C678" s="4"/>
      <c r="F678" s="4"/>
    </row>
    <row r="679" spans="3:6" ht="12.75" x14ac:dyDescent="0.2">
      <c r="C679" s="4"/>
      <c r="F679" s="4"/>
    </row>
    <row r="680" spans="3:6" ht="12.75" x14ac:dyDescent="0.2">
      <c r="C680" s="4"/>
      <c r="F680" s="4"/>
    </row>
    <row r="681" spans="3:6" ht="12.75" x14ac:dyDescent="0.2">
      <c r="C681" s="4"/>
      <c r="F681" s="4"/>
    </row>
    <row r="682" spans="3:6" ht="12.75" x14ac:dyDescent="0.2">
      <c r="C682" s="4"/>
      <c r="F682" s="4"/>
    </row>
    <row r="683" spans="3:6" ht="12.75" x14ac:dyDescent="0.2">
      <c r="C683" s="4"/>
      <c r="F683" s="4"/>
    </row>
    <row r="684" spans="3:6" ht="12.75" x14ac:dyDescent="0.2">
      <c r="C684" s="4"/>
      <c r="F684" s="4"/>
    </row>
    <row r="685" spans="3:6" ht="12.75" x14ac:dyDescent="0.2">
      <c r="C685" s="4"/>
      <c r="F685" s="4"/>
    </row>
    <row r="686" spans="3:6" ht="12.75" x14ac:dyDescent="0.2">
      <c r="C686" s="4"/>
      <c r="F686" s="4"/>
    </row>
    <row r="687" spans="3:6" ht="12.75" x14ac:dyDescent="0.2">
      <c r="C687" s="4"/>
      <c r="F687" s="4"/>
    </row>
    <row r="688" spans="3:6" ht="12.75" x14ac:dyDescent="0.2">
      <c r="C688" s="4"/>
      <c r="F688" s="4"/>
    </row>
    <row r="689" spans="3:6" ht="12.75" x14ac:dyDescent="0.2">
      <c r="C689" s="4"/>
      <c r="F689" s="4"/>
    </row>
    <row r="690" spans="3:6" ht="12.75" x14ac:dyDescent="0.2">
      <c r="C690" s="4"/>
      <c r="F690" s="4"/>
    </row>
    <row r="691" spans="3:6" ht="12.75" x14ac:dyDescent="0.2">
      <c r="C691" s="4"/>
      <c r="F691" s="4"/>
    </row>
    <row r="692" spans="3:6" ht="12.75" x14ac:dyDescent="0.2">
      <c r="C692" s="4"/>
      <c r="F692" s="4"/>
    </row>
    <row r="693" spans="3:6" ht="12.75" x14ac:dyDescent="0.2">
      <c r="C693" s="4"/>
      <c r="F693" s="4"/>
    </row>
    <row r="694" spans="3:6" ht="12.75" x14ac:dyDescent="0.2">
      <c r="C694" s="4"/>
      <c r="F694" s="4"/>
    </row>
    <row r="695" spans="3:6" ht="12.75" x14ac:dyDescent="0.2">
      <c r="C695" s="4"/>
      <c r="F695" s="4"/>
    </row>
    <row r="696" spans="3:6" ht="12.75" x14ac:dyDescent="0.2">
      <c r="C696" s="4"/>
      <c r="F696" s="4"/>
    </row>
    <row r="697" spans="3:6" ht="12.75" x14ac:dyDescent="0.2">
      <c r="C697" s="4"/>
      <c r="F697" s="4"/>
    </row>
    <row r="698" spans="3:6" ht="12.75" x14ac:dyDescent="0.2">
      <c r="C698" s="4"/>
      <c r="F698" s="4"/>
    </row>
    <row r="699" spans="3:6" ht="12.75" x14ac:dyDescent="0.2">
      <c r="C699" s="4"/>
      <c r="F699" s="4"/>
    </row>
    <row r="700" spans="3:6" ht="12.75" x14ac:dyDescent="0.2">
      <c r="C700" s="4"/>
      <c r="F700" s="4"/>
    </row>
    <row r="701" spans="3:6" ht="12.75" x14ac:dyDescent="0.2">
      <c r="C701" s="4"/>
      <c r="F701" s="4"/>
    </row>
    <row r="702" spans="3:6" ht="12.75" x14ac:dyDescent="0.2">
      <c r="C702" s="4"/>
      <c r="F702" s="4"/>
    </row>
    <row r="703" spans="3:6" ht="12.75" x14ac:dyDescent="0.2">
      <c r="C703" s="4"/>
      <c r="F703" s="4"/>
    </row>
    <row r="704" spans="3:6" ht="12.75" x14ac:dyDescent="0.2">
      <c r="C704" s="4"/>
      <c r="F704" s="4"/>
    </row>
    <row r="705" spans="3:6" ht="12.75" x14ac:dyDescent="0.2">
      <c r="C705" s="4"/>
      <c r="F705" s="4"/>
    </row>
    <row r="706" spans="3:6" ht="12.75" x14ac:dyDescent="0.2">
      <c r="C706" s="4"/>
      <c r="F706" s="4"/>
    </row>
    <row r="707" spans="3:6" ht="12.75" x14ac:dyDescent="0.2">
      <c r="C707" s="4"/>
      <c r="F707" s="4"/>
    </row>
    <row r="708" spans="3:6" ht="12.75" x14ac:dyDescent="0.2">
      <c r="C708" s="4"/>
      <c r="F708" s="4"/>
    </row>
    <row r="709" spans="3:6" ht="12.75" x14ac:dyDescent="0.2">
      <c r="C709" s="4"/>
      <c r="F709" s="4"/>
    </row>
    <row r="710" spans="3:6" ht="12.75" x14ac:dyDescent="0.2">
      <c r="C710" s="4"/>
      <c r="F710" s="4"/>
    </row>
    <row r="711" spans="3:6" ht="12.75" x14ac:dyDescent="0.2">
      <c r="C711" s="4"/>
      <c r="F711" s="4"/>
    </row>
    <row r="712" spans="3:6" ht="12.75" x14ac:dyDescent="0.2">
      <c r="C712" s="4"/>
      <c r="F712" s="4"/>
    </row>
    <row r="713" spans="3:6" ht="12.75" x14ac:dyDescent="0.2">
      <c r="C713" s="4"/>
      <c r="F713" s="4"/>
    </row>
    <row r="714" spans="3:6" ht="12.75" x14ac:dyDescent="0.2">
      <c r="C714" s="4"/>
      <c r="F714" s="4"/>
    </row>
    <row r="715" spans="3:6" ht="12.75" x14ac:dyDescent="0.2">
      <c r="C715" s="4"/>
      <c r="F715" s="4"/>
    </row>
    <row r="716" spans="3:6" ht="12.75" x14ac:dyDescent="0.2">
      <c r="C716" s="4"/>
      <c r="F716" s="4"/>
    </row>
    <row r="717" spans="3:6" ht="12.75" x14ac:dyDescent="0.2">
      <c r="C717" s="4"/>
      <c r="F717" s="4"/>
    </row>
    <row r="718" spans="3:6" ht="12.75" x14ac:dyDescent="0.2">
      <c r="C718" s="4"/>
      <c r="F718" s="4"/>
    </row>
    <row r="719" spans="3:6" ht="12.75" x14ac:dyDescent="0.2">
      <c r="C719" s="4"/>
      <c r="F719" s="4"/>
    </row>
    <row r="720" spans="3:6" ht="12.75" x14ac:dyDescent="0.2">
      <c r="C720" s="4"/>
      <c r="F720" s="4"/>
    </row>
    <row r="721" spans="3:6" ht="12.75" x14ac:dyDescent="0.2">
      <c r="C721" s="4"/>
      <c r="F721" s="4"/>
    </row>
    <row r="722" spans="3:6" ht="12.75" x14ac:dyDescent="0.2">
      <c r="C722" s="4"/>
      <c r="F722" s="4"/>
    </row>
    <row r="723" spans="3:6" ht="12.75" x14ac:dyDescent="0.2">
      <c r="C723" s="4"/>
      <c r="F723" s="4"/>
    </row>
    <row r="724" spans="3:6" ht="12.75" x14ac:dyDescent="0.2">
      <c r="C724" s="4"/>
      <c r="F724" s="4"/>
    </row>
    <row r="725" spans="3:6" ht="12.75" x14ac:dyDescent="0.2">
      <c r="C725" s="4"/>
      <c r="F725" s="4"/>
    </row>
    <row r="726" spans="3:6" ht="12.75" x14ac:dyDescent="0.2">
      <c r="C726" s="4"/>
      <c r="F726" s="4"/>
    </row>
    <row r="727" spans="3:6" ht="12.75" x14ac:dyDescent="0.2">
      <c r="C727" s="4"/>
      <c r="F727" s="4"/>
    </row>
    <row r="728" spans="3:6" ht="12.75" x14ac:dyDescent="0.2">
      <c r="C728" s="4"/>
      <c r="F728" s="4"/>
    </row>
    <row r="729" spans="3:6" ht="12.75" x14ac:dyDescent="0.2">
      <c r="C729" s="4"/>
      <c r="F729" s="4"/>
    </row>
    <row r="730" spans="3:6" ht="12.75" x14ac:dyDescent="0.2">
      <c r="C730" s="4"/>
      <c r="F730" s="4"/>
    </row>
    <row r="731" spans="3:6" ht="12.75" x14ac:dyDescent="0.2">
      <c r="C731" s="4"/>
      <c r="F731" s="4"/>
    </row>
    <row r="732" spans="3:6" ht="12.75" x14ac:dyDescent="0.2">
      <c r="C732" s="4"/>
      <c r="F732" s="4"/>
    </row>
    <row r="733" spans="3:6" ht="12.75" x14ac:dyDescent="0.2">
      <c r="C733" s="4"/>
      <c r="F733" s="4"/>
    </row>
    <row r="734" spans="3:6" ht="12.75" x14ac:dyDescent="0.2">
      <c r="C734" s="4"/>
      <c r="F734" s="4"/>
    </row>
    <row r="735" spans="3:6" ht="12.75" x14ac:dyDescent="0.2">
      <c r="C735" s="4"/>
      <c r="F735" s="4"/>
    </row>
    <row r="736" spans="3:6" ht="12.75" x14ac:dyDescent="0.2">
      <c r="C736" s="4"/>
      <c r="F736" s="4"/>
    </row>
    <row r="737" spans="3:6" ht="12.75" x14ac:dyDescent="0.2">
      <c r="C737" s="4"/>
      <c r="F737" s="4"/>
    </row>
    <row r="738" spans="3:6" ht="12.75" x14ac:dyDescent="0.2">
      <c r="C738" s="4"/>
      <c r="F738" s="4"/>
    </row>
    <row r="739" spans="3:6" ht="12.75" x14ac:dyDescent="0.2">
      <c r="C739" s="4"/>
      <c r="F739" s="4"/>
    </row>
    <row r="740" spans="3:6" ht="12.75" x14ac:dyDescent="0.2">
      <c r="C740" s="4"/>
      <c r="F740" s="4"/>
    </row>
    <row r="741" spans="3:6" ht="12.75" x14ac:dyDescent="0.2">
      <c r="C741" s="4"/>
      <c r="F741" s="4"/>
    </row>
    <row r="742" spans="3:6" ht="12.75" x14ac:dyDescent="0.2">
      <c r="C742" s="4"/>
      <c r="F742" s="4"/>
    </row>
    <row r="743" spans="3:6" ht="12.75" x14ac:dyDescent="0.2">
      <c r="C743" s="4"/>
      <c r="F743" s="4"/>
    </row>
    <row r="744" spans="3:6" ht="12.75" x14ac:dyDescent="0.2">
      <c r="C744" s="4"/>
      <c r="F744" s="4"/>
    </row>
    <row r="745" spans="3:6" ht="12.75" x14ac:dyDescent="0.2">
      <c r="C745" s="4"/>
      <c r="F745" s="4"/>
    </row>
    <row r="746" spans="3:6" ht="12.75" x14ac:dyDescent="0.2">
      <c r="C746" s="4"/>
      <c r="F746" s="4"/>
    </row>
    <row r="747" spans="3:6" ht="12.75" x14ac:dyDescent="0.2">
      <c r="C747" s="4"/>
      <c r="F747" s="4"/>
    </row>
    <row r="748" spans="3:6" ht="12.75" x14ac:dyDescent="0.2">
      <c r="C748" s="4"/>
      <c r="F748" s="4"/>
    </row>
    <row r="749" spans="3:6" ht="12.75" x14ac:dyDescent="0.2">
      <c r="C749" s="4"/>
      <c r="F749" s="4"/>
    </row>
    <row r="750" spans="3:6" ht="12.75" x14ac:dyDescent="0.2">
      <c r="C750" s="4"/>
      <c r="F750" s="4"/>
    </row>
    <row r="751" spans="3:6" ht="12.75" x14ac:dyDescent="0.2">
      <c r="C751" s="4"/>
      <c r="F751" s="4"/>
    </row>
    <row r="752" spans="3:6" ht="12.75" x14ac:dyDescent="0.2">
      <c r="C752" s="4"/>
      <c r="F752" s="4"/>
    </row>
    <row r="753" spans="3:6" ht="12.75" x14ac:dyDescent="0.2">
      <c r="C753" s="4"/>
      <c r="F753" s="4"/>
    </row>
    <row r="754" spans="3:6" ht="12.75" x14ac:dyDescent="0.2">
      <c r="C754" s="4"/>
      <c r="F754" s="4"/>
    </row>
    <row r="755" spans="3:6" ht="12.75" x14ac:dyDescent="0.2">
      <c r="C755" s="4"/>
      <c r="F755" s="4"/>
    </row>
    <row r="756" spans="3:6" ht="12.75" x14ac:dyDescent="0.2">
      <c r="C756" s="4"/>
      <c r="F756" s="4"/>
    </row>
    <row r="757" spans="3:6" ht="12.75" x14ac:dyDescent="0.2">
      <c r="C757" s="4"/>
      <c r="F757" s="4"/>
    </row>
    <row r="758" spans="3:6" ht="12.75" x14ac:dyDescent="0.2">
      <c r="C758" s="4"/>
      <c r="F758" s="4"/>
    </row>
    <row r="759" spans="3:6" ht="12.75" x14ac:dyDescent="0.2">
      <c r="C759" s="4"/>
      <c r="F759" s="4"/>
    </row>
    <row r="760" spans="3:6" ht="12.75" x14ac:dyDescent="0.2">
      <c r="C760" s="4"/>
      <c r="F760" s="4"/>
    </row>
    <row r="761" spans="3:6" ht="12.75" x14ac:dyDescent="0.2">
      <c r="C761" s="4"/>
      <c r="F761" s="4"/>
    </row>
    <row r="762" spans="3:6" ht="12.75" x14ac:dyDescent="0.2">
      <c r="C762" s="4"/>
      <c r="F762" s="4"/>
    </row>
    <row r="763" spans="3:6" ht="12.75" x14ac:dyDescent="0.2">
      <c r="C763" s="4"/>
      <c r="F763" s="4"/>
    </row>
    <row r="764" spans="3:6" ht="12.75" x14ac:dyDescent="0.2">
      <c r="C764" s="4"/>
      <c r="F764" s="4"/>
    </row>
    <row r="765" spans="3:6" ht="12.75" x14ac:dyDescent="0.2">
      <c r="C765" s="4"/>
      <c r="F765" s="4"/>
    </row>
    <row r="766" spans="3:6" ht="12.75" x14ac:dyDescent="0.2">
      <c r="C766" s="4"/>
      <c r="F766" s="4"/>
    </row>
    <row r="767" spans="3:6" ht="12.75" x14ac:dyDescent="0.2">
      <c r="C767" s="4"/>
      <c r="F767" s="4"/>
    </row>
    <row r="768" spans="3:6" ht="12.75" x14ac:dyDescent="0.2">
      <c r="C768" s="4"/>
      <c r="F768" s="4"/>
    </row>
    <row r="769" spans="3:6" ht="12.75" x14ac:dyDescent="0.2">
      <c r="C769" s="4"/>
      <c r="F769" s="4"/>
    </row>
    <row r="770" spans="3:6" ht="12.75" x14ac:dyDescent="0.2">
      <c r="C770" s="4"/>
      <c r="F770" s="4"/>
    </row>
    <row r="771" spans="3:6" ht="12.75" x14ac:dyDescent="0.2">
      <c r="C771" s="4"/>
      <c r="F771" s="4"/>
    </row>
    <row r="772" spans="3:6" ht="12.75" x14ac:dyDescent="0.2">
      <c r="C772" s="4"/>
      <c r="F772" s="4"/>
    </row>
    <row r="773" spans="3:6" ht="12.75" x14ac:dyDescent="0.2">
      <c r="C773" s="4"/>
      <c r="F773" s="4"/>
    </row>
    <row r="774" spans="3:6" ht="12.75" x14ac:dyDescent="0.2">
      <c r="C774" s="4"/>
      <c r="F774" s="4"/>
    </row>
    <row r="775" spans="3:6" ht="12.75" x14ac:dyDescent="0.2">
      <c r="C775" s="4"/>
      <c r="F775" s="4"/>
    </row>
    <row r="776" spans="3:6" ht="12.75" x14ac:dyDescent="0.2">
      <c r="C776" s="4"/>
      <c r="F776" s="4"/>
    </row>
    <row r="777" spans="3:6" ht="12.75" x14ac:dyDescent="0.2">
      <c r="C777" s="4"/>
      <c r="F777" s="4"/>
    </row>
    <row r="778" spans="3:6" ht="12.75" x14ac:dyDescent="0.2">
      <c r="C778" s="4"/>
      <c r="F778" s="4"/>
    </row>
    <row r="779" spans="3:6" ht="12.75" x14ac:dyDescent="0.2">
      <c r="C779" s="4"/>
      <c r="F779" s="4"/>
    </row>
    <row r="780" spans="3:6" ht="12.75" x14ac:dyDescent="0.2">
      <c r="C780" s="4"/>
      <c r="F780" s="4"/>
    </row>
    <row r="781" spans="3:6" ht="12.75" x14ac:dyDescent="0.2">
      <c r="C781" s="4"/>
      <c r="F781" s="4"/>
    </row>
    <row r="782" spans="3:6" ht="12.75" x14ac:dyDescent="0.2">
      <c r="C782" s="4"/>
      <c r="F782" s="4"/>
    </row>
    <row r="783" spans="3:6" ht="12.75" x14ac:dyDescent="0.2">
      <c r="C783" s="4"/>
      <c r="F783" s="4"/>
    </row>
    <row r="784" spans="3:6" ht="12.75" x14ac:dyDescent="0.2">
      <c r="C784" s="4"/>
      <c r="F784" s="4"/>
    </row>
    <row r="785" spans="3:6" ht="12.75" x14ac:dyDescent="0.2">
      <c r="C785" s="4"/>
      <c r="F785" s="4"/>
    </row>
    <row r="786" spans="3:6" ht="12.75" x14ac:dyDescent="0.2">
      <c r="C786" s="4"/>
      <c r="F786" s="4"/>
    </row>
    <row r="787" spans="3:6" ht="12.75" x14ac:dyDescent="0.2">
      <c r="C787" s="4"/>
      <c r="F787" s="4"/>
    </row>
    <row r="788" spans="3:6" ht="12.75" x14ac:dyDescent="0.2">
      <c r="C788" s="4"/>
      <c r="F788" s="4"/>
    </row>
    <row r="789" spans="3:6" ht="12.75" x14ac:dyDescent="0.2">
      <c r="C789" s="4"/>
      <c r="F789" s="4"/>
    </row>
    <row r="790" spans="3:6" ht="12.75" x14ac:dyDescent="0.2">
      <c r="C790" s="4"/>
      <c r="F790" s="4"/>
    </row>
    <row r="791" spans="3:6" ht="12.75" x14ac:dyDescent="0.2">
      <c r="C791" s="4"/>
      <c r="F791" s="4"/>
    </row>
    <row r="792" spans="3:6" ht="12.75" x14ac:dyDescent="0.2">
      <c r="C792" s="4"/>
      <c r="F792" s="4"/>
    </row>
    <row r="793" spans="3:6" ht="12.75" x14ac:dyDescent="0.2">
      <c r="C793" s="4"/>
      <c r="F793" s="4"/>
    </row>
    <row r="794" spans="3:6" ht="12.75" x14ac:dyDescent="0.2">
      <c r="C794" s="4"/>
      <c r="F794" s="4"/>
    </row>
    <row r="795" spans="3:6" ht="12.75" x14ac:dyDescent="0.2">
      <c r="C795" s="4"/>
      <c r="F795" s="4"/>
    </row>
    <row r="796" spans="3:6" ht="12.75" x14ac:dyDescent="0.2">
      <c r="C796" s="4"/>
      <c r="F796" s="4"/>
    </row>
    <row r="797" spans="3:6" ht="12.75" x14ac:dyDescent="0.2">
      <c r="C797" s="4"/>
      <c r="F797" s="4"/>
    </row>
    <row r="798" spans="3:6" ht="12.75" x14ac:dyDescent="0.2">
      <c r="C798" s="4"/>
      <c r="F798" s="4"/>
    </row>
    <row r="799" spans="3:6" ht="12.75" x14ac:dyDescent="0.2">
      <c r="C799" s="4"/>
      <c r="F799" s="4"/>
    </row>
    <row r="800" spans="3:6" ht="12.75" x14ac:dyDescent="0.2">
      <c r="C800" s="4"/>
      <c r="F800" s="4"/>
    </row>
    <row r="801" spans="3:6" ht="12.75" x14ac:dyDescent="0.2">
      <c r="C801" s="4"/>
      <c r="F801" s="4"/>
    </row>
    <row r="802" spans="3:6" ht="12.75" x14ac:dyDescent="0.2">
      <c r="C802" s="4"/>
      <c r="F802" s="4"/>
    </row>
    <row r="803" spans="3:6" ht="12.75" x14ac:dyDescent="0.2">
      <c r="C803" s="4"/>
      <c r="F803" s="4"/>
    </row>
    <row r="804" spans="3:6" ht="12.75" x14ac:dyDescent="0.2">
      <c r="C804" s="4"/>
      <c r="F804" s="4"/>
    </row>
    <row r="805" spans="3:6" ht="12.75" x14ac:dyDescent="0.2">
      <c r="C805" s="4"/>
      <c r="F805" s="4"/>
    </row>
    <row r="806" spans="3:6" ht="12.75" x14ac:dyDescent="0.2">
      <c r="C806" s="4"/>
      <c r="F806" s="4"/>
    </row>
    <row r="807" spans="3:6" ht="12.75" x14ac:dyDescent="0.2">
      <c r="C807" s="4"/>
      <c r="F807" s="4"/>
    </row>
    <row r="808" spans="3:6" ht="12.75" x14ac:dyDescent="0.2">
      <c r="C808" s="4"/>
      <c r="F808" s="4"/>
    </row>
    <row r="809" spans="3:6" ht="12.75" x14ac:dyDescent="0.2">
      <c r="C809" s="4"/>
      <c r="F809" s="4"/>
    </row>
    <row r="810" spans="3:6" ht="12.75" x14ac:dyDescent="0.2">
      <c r="C810" s="4"/>
      <c r="F810" s="4"/>
    </row>
    <row r="811" spans="3:6" ht="12.75" x14ac:dyDescent="0.2">
      <c r="C811" s="4"/>
      <c r="F811" s="4"/>
    </row>
    <row r="812" spans="3:6" ht="12.75" x14ac:dyDescent="0.2">
      <c r="C812" s="4"/>
      <c r="F812" s="4"/>
    </row>
    <row r="813" spans="3:6" ht="12.75" x14ac:dyDescent="0.2">
      <c r="C813" s="4"/>
      <c r="F813" s="4"/>
    </row>
    <row r="814" spans="3:6" ht="12.75" x14ac:dyDescent="0.2">
      <c r="C814" s="4"/>
      <c r="F814" s="4"/>
    </row>
    <row r="815" spans="3:6" ht="12.75" x14ac:dyDescent="0.2">
      <c r="C815" s="4"/>
      <c r="F815" s="4"/>
    </row>
    <row r="816" spans="3:6" ht="12.75" x14ac:dyDescent="0.2">
      <c r="C816" s="4"/>
      <c r="F816" s="4"/>
    </row>
    <row r="817" spans="3:6" ht="12.75" x14ac:dyDescent="0.2">
      <c r="C817" s="4"/>
      <c r="F817" s="4"/>
    </row>
    <row r="818" spans="3:6" ht="12.75" x14ac:dyDescent="0.2">
      <c r="C818" s="4"/>
      <c r="F818" s="4"/>
    </row>
    <row r="819" spans="3:6" ht="12.75" x14ac:dyDescent="0.2">
      <c r="C819" s="4"/>
      <c r="F819" s="4"/>
    </row>
    <row r="820" spans="3:6" ht="12.75" x14ac:dyDescent="0.2">
      <c r="C820" s="4"/>
      <c r="F820" s="4"/>
    </row>
    <row r="821" spans="3:6" ht="12.75" x14ac:dyDescent="0.2">
      <c r="C821" s="4"/>
      <c r="F821" s="4"/>
    </row>
    <row r="822" spans="3:6" ht="12.75" x14ac:dyDescent="0.2">
      <c r="C822" s="4"/>
      <c r="F822" s="4"/>
    </row>
    <row r="823" spans="3:6" ht="12.75" x14ac:dyDescent="0.2">
      <c r="C823" s="4"/>
      <c r="F823" s="4"/>
    </row>
    <row r="824" spans="3:6" ht="12.75" x14ac:dyDescent="0.2">
      <c r="C824" s="4"/>
      <c r="F824" s="4"/>
    </row>
    <row r="825" spans="3:6" ht="12.75" x14ac:dyDescent="0.2">
      <c r="C825" s="4"/>
      <c r="F825" s="4"/>
    </row>
    <row r="826" spans="3:6" ht="12.75" x14ac:dyDescent="0.2">
      <c r="C826" s="4"/>
      <c r="F826" s="4"/>
    </row>
    <row r="827" spans="3:6" ht="12.75" x14ac:dyDescent="0.2">
      <c r="C827" s="4"/>
      <c r="F827" s="4"/>
    </row>
    <row r="828" spans="3:6" ht="12.75" x14ac:dyDescent="0.2">
      <c r="C828" s="4"/>
      <c r="F828" s="4"/>
    </row>
    <row r="829" spans="3:6" ht="12.75" x14ac:dyDescent="0.2">
      <c r="C829" s="4"/>
      <c r="F829" s="4"/>
    </row>
    <row r="830" spans="3:6" ht="12.75" x14ac:dyDescent="0.2">
      <c r="C830" s="4"/>
      <c r="F830" s="4"/>
    </row>
    <row r="831" spans="3:6" ht="12.75" x14ac:dyDescent="0.2">
      <c r="C831" s="4"/>
      <c r="F831" s="4"/>
    </row>
    <row r="832" spans="3:6" ht="12.75" x14ac:dyDescent="0.2">
      <c r="C832" s="4"/>
      <c r="F832" s="4"/>
    </row>
    <row r="833" spans="3:6" ht="12.75" x14ac:dyDescent="0.2">
      <c r="C833" s="4"/>
      <c r="F833" s="4"/>
    </row>
    <row r="834" spans="3:6" ht="12.75" x14ac:dyDescent="0.2">
      <c r="C834" s="4"/>
      <c r="F834" s="4"/>
    </row>
    <row r="835" spans="3:6" ht="12.75" x14ac:dyDescent="0.2">
      <c r="C835" s="4"/>
      <c r="F835" s="4"/>
    </row>
    <row r="836" spans="3:6" ht="12.75" x14ac:dyDescent="0.2">
      <c r="C836" s="4"/>
      <c r="F836" s="4"/>
    </row>
    <row r="837" spans="3:6" ht="12.75" x14ac:dyDescent="0.2">
      <c r="C837" s="4"/>
      <c r="F837" s="4"/>
    </row>
    <row r="838" spans="3:6" ht="12.75" x14ac:dyDescent="0.2">
      <c r="C838" s="4"/>
      <c r="F838" s="4"/>
    </row>
    <row r="839" spans="3:6" ht="12.75" x14ac:dyDescent="0.2">
      <c r="C839" s="4"/>
      <c r="F839" s="4"/>
    </row>
    <row r="840" spans="3:6" ht="12.75" x14ac:dyDescent="0.2">
      <c r="C840" s="4"/>
      <c r="F840" s="4"/>
    </row>
    <row r="841" spans="3:6" ht="12.75" x14ac:dyDescent="0.2">
      <c r="C841" s="4"/>
      <c r="F841" s="4"/>
    </row>
    <row r="842" spans="3:6" ht="12.75" x14ac:dyDescent="0.2">
      <c r="C842" s="4"/>
      <c r="F842" s="4"/>
    </row>
    <row r="843" spans="3:6" ht="12.75" x14ac:dyDescent="0.2">
      <c r="C843" s="4"/>
      <c r="F843" s="4"/>
    </row>
    <row r="844" spans="3:6" ht="12.75" x14ac:dyDescent="0.2">
      <c r="C844" s="4"/>
      <c r="F844" s="4"/>
    </row>
    <row r="845" spans="3:6" ht="12.75" x14ac:dyDescent="0.2">
      <c r="C845" s="4"/>
      <c r="F845" s="4"/>
    </row>
    <row r="846" spans="3:6" ht="12.75" x14ac:dyDescent="0.2">
      <c r="C846" s="4"/>
      <c r="F846" s="4"/>
    </row>
    <row r="847" spans="3:6" ht="12.75" x14ac:dyDescent="0.2">
      <c r="C847" s="4"/>
      <c r="F847" s="4"/>
    </row>
    <row r="848" spans="3:6" ht="12.75" x14ac:dyDescent="0.2">
      <c r="C848" s="4"/>
      <c r="F848" s="4"/>
    </row>
    <row r="849" spans="3:6" ht="12.75" x14ac:dyDescent="0.2">
      <c r="C849" s="4"/>
      <c r="F849" s="4"/>
    </row>
    <row r="850" spans="3:6" ht="12.75" x14ac:dyDescent="0.2">
      <c r="C850" s="4"/>
      <c r="F850" s="4"/>
    </row>
    <row r="851" spans="3:6" ht="12.75" x14ac:dyDescent="0.2">
      <c r="C851" s="4"/>
      <c r="F851" s="4"/>
    </row>
    <row r="852" spans="3:6" ht="12.75" x14ac:dyDescent="0.2">
      <c r="C852" s="4"/>
      <c r="F852" s="4"/>
    </row>
    <row r="853" spans="3:6" ht="12.75" x14ac:dyDescent="0.2">
      <c r="C853" s="4"/>
      <c r="F853" s="4"/>
    </row>
    <row r="854" spans="3:6" ht="12.75" x14ac:dyDescent="0.2">
      <c r="C854" s="4"/>
      <c r="F854" s="4"/>
    </row>
    <row r="855" spans="3:6" ht="12.75" x14ac:dyDescent="0.2">
      <c r="C855" s="4"/>
      <c r="F855" s="4"/>
    </row>
    <row r="856" spans="3:6" ht="12.75" x14ac:dyDescent="0.2">
      <c r="C856" s="4"/>
      <c r="F856" s="4"/>
    </row>
    <row r="857" spans="3:6" ht="12.75" x14ac:dyDescent="0.2">
      <c r="C857" s="4"/>
      <c r="F857" s="4"/>
    </row>
    <row r="858" spans="3:6" ht="12.75" x14ac:dyDescent="0.2">
      <c r="C858" s="4"/>
      <c r="F858" s="4"/>
    </row>
    <row r="859" spans="3:6" ht="12.75" x14ac:dyDescent="0.2">
      <c r="C859" s="4"/>
      <c r="F859" s="4"/>
    </row>
    <row r="860" spans="3:6" ht="12.75" x14ac:dyDescent="0.2">
      <c r="C860" s="4"/>
      <c r="F860" s="4"/>
    </row>
    <row r="861" spans="3:6" ht="12.75" x14ac:dyDescent="0.2">
      <c r="C861" s="4"/>
      <c r="F861" s="4"/>
    </row>
    <row r="862" spans="3:6" ht="12.75" x14ac:dyDescent="0.2">
      <c r="C862" s="4"/>
      <c r="F862" s="4"/>
    </row>
    <row r="863" spans="3:6" ht="12.75" x14ac:dyDescent="0.2">
      <c r="C863" s="4"/>
      <c r="F863" s="4"/>
    </row>
    <row r="864" spans="3:6" ht="12.75" x14ac:dyDescent="0.2">
      <c r="C864" s="4"/>
      <c r="F864" s="4"/>
    </row>
    <row r="865" spans="3:6" ht="12.75" x14ac:dyDescent="0.2">
      <c r="C865" s="4"/>
      <c r="F865" s="4"/>
    </row>
    <row r="866" spans="3:6" ht="12.75" x14ac:dyDescent="0.2">
      <c r="C866" s="4"/>
      <c r="F866" s="4"/>
    </row>
    <row r="867" spans="3:6" ht="12.75" x14ac:dyDescent="0.2">
      <c r="C867" s="4"/>
      <c r="F867" s="4"/>
    </row>
    <row r="868" spans="3:6" ht="12.75" x14ac:dyDescent="0.2">
      <c r="C868" s="4"/>
      <c r="F868" s="4"/>
    </row>
    <row r="869" spans="3:6" ht="12.75" x14ac:dyDescent="0.2">
      <c r="C869" s="4"/>
      <c r="F869" s="4"/>
    </row>
    <row r="870" spans="3:6" ht="12.75" x14ac:dyDescent="0.2">
      <c r="C870" s="4"/>
      <c r="F870" s="4"/>
    </row>
    <row r="871" spans="3:6" ht="12.75" x14ac:dyDescent="0.2">
      <c r="C871" s="4"/>
      <c r="F871" s="4"/>
    </row>
    <row r="872" spans="3:6" ht="12.75" x14ac:dyDescent="0.2">
      <c r="C872" s="4"/>
      <c r="F872" s="4"/>
    </row>
    <row r="873" spans="3:6" ht="12.75" x14ac:dyDescent="0.2">
      <c r="C873" s="4"/>
      <c r="F873" s="4"/>
    </row>
    <row r="874" spans="3:6" ht="12.75" x14ac:dyDescent="0.2">
      <c r="C874" s="4"/>
      <c r="F874" s="4"/>
    </row>
    <row r="875" spans="3:6" ht="12.75" x14ac:dyDescent="0.2">
      <c r="C875" s="4"/>
      <c r="F875" s="4"/>
    </row>
    <row r="876" spans="3:6" ht="12.75" x14ac:dyDescent="0.2">
      <c r="C876" s="4"/>
      <c r="F876" s="4"/>
    </row>
    <row r="877" spans="3:6" ht="12.75" x14ac:dyDescent="0.2">
      <c r="C877" s="4"/>
      <c r="F877" s="4"/>
    </row>
    <row r="878" spans="3:6" ht="12.75" x14ac:dyDescent="0.2">
      <c r="C878" s="4"/>
      <c r="F878" s="4"/>
    </row>
    <row r="879" spans="3:6" ht="12.75" x14ac:dyDescent="0.2">
      <c r="C879" s="4"/>
      <c r="F879" s="4"/>
    </row>
    <row r="880" spans="3:6" ht="12.75" x14ac:dyDescent="0.2">
      <c r="C880" s="4"/>
      <c r="F880" s="4"/>
    </row>
    <row r="881" spans="3:6" ht="12.75" x14ac:dyDescent="0.2">
      <c r="C881" s="4"/>
      <c r="F881" s="4"/>
    </row>
    <row r="882" spans="3:6" ht="12.75" x14ac:dyDescent="0.2">
      <c r="C882" s="4"/>
      <c r="F882" s="4"/>
    </row>
    <row r="883" spans="3:6" ht="12.75" x14ac:dyDescent="0.2">
      <c r="C883" s="4"/>
      <c r="F883" s="4"/>
    </row>
    <row r="884" spans="3:6" ht="12.75" x14ac:dyDescent="0.2">
      <c r="C884" s="4"/>
      <c r="F884" s="4"/>
    </row>
    <row r="885" spans="3:6" ht="12.75" x14ac:dyDescent="0.2">
      <c r="C885" s="4"/>
      <c r="F885" s="4"/>
    </row>
    <row r="886" spans="3:6" ht="12.75" x14ac:dyDescent="0.2">
      <c r="C886" s="4"/>
      <c r="F886" s="4"/>
    </row>
    <row r="887" spans="3:6" ht="12.75" x14ac:dyDescent="0.2">
      <c r="C887" s="4"/>
      <c r="F887" s="4"/>
    </row>
    <row r="888" spans="3:6" ht="12.75" x14ac:dyDescent="0.2">
      <c r="C888" s="4"/>
      <c r="F888" s="4"/>
    </row>
    <row r="889" spans="3:6" ht="12.75" x14ac:dyDescent="0.2">
      <c r="C889" s="4"/>
      <c r="F889" s="4"/>
    </row>
    <row r="890" spans="3:6" ht="12.75" x14ac:dyDescent="0.2">
      <c r="C890" s="4"/>
      <c r="F890" s="4"/>
    </row>
    <row r="891" spans="3:6" ht="12.75" x14ac:dyDescent="0.2">
      <c r="C891" s="4"/>
      <c r="F891" s="4"/>
    </row>
    <row r="892" spans="3:6" ht="12.75" x14ac:dyDescent="0.2">
      <c r="C892" s="4"/>
      <c r="F892" s="4"/>
    </row>
    <row r="893" spans="3:6" ht="12.75" x14ac:dyDescent="0.2">
      <c r="C893" s="4"/>
      <c r="F893" s="4"/>
    </row>
    <row r="894" spans="3:6" ht="12.75" x14ac:dyDescent="0.2">
      <c r="C894" s="4"/>
      <c r="F894" s="4"/>
    </row>
    <row r="895" spans="3:6" ht="12.75" x14ac:dyDescent="0.2">
      <c r="C895" s="4"/>
      <c r="F895" s="4"/>
    </row>
    <row r="896" spans="3:6" ht="12.75" x14ac:dyDescent="0.2">
      <c r="C896" s="4"/>
      <c r="F896" s="4"/>
    </row>
    <row r="897" spans="3:6" ht="12.75" x14ac:dyDescent="0.2">
      <c r="C897" s="4"/>
      <c r="F897" s="4"/>
    </row>
    <row r="898" spans="3:6" ht="12.75" x14ac:dyDescent="0.2">
      <c r="C898" s="4"/>
      <c r="F898" s="4"/>
    </row>
    <row r="899" spans="3:6" ht="12.75" x14ac:dyDescent="0.2">
      <c r="C899" s="4"/>
      <c r="F899" s="4"/>
    </row>
    <row r="900" spans="3:6" ht="12.75" x14ac:dyDescent="0.2">
      <c r="C900" s="4"/>
      <c r="F900" s="4"/>
    </row>
    <row r="901" spans="3:6" ht="12.75" x14ac:dyDescent="0.2">
      <c r="C901" s="4"/>
      <c r="F901" s="4"/>
    </row>
    <row r="902" spans="3:6" ht="12.75" x14ac:dyDescent="0.2">
      <c r="C902" s="4"/>
      <c r="F902" s="4"/>
    </row>
    <row r="903" spans="3:6" ht="12.75" x14ac:dyDescent="0.2">
      <c r="C903" s="4"/>
      <c r="F903" s="4"/>
    </row>
    <row r="904" spans="3:6" ht="12.75" x14ac:dyDescent="0.2">
      <c r="C904" s="4"/>
      <c r="F904" s="4"/>
    </row>
    <row r="905" spans="3:6" ht="12.75" x14ac:dyDescent="0.2">
      <c r="C905" s="4"/>
      <c r="F905" s="4"/>
    </row>
    <row r="906" spans="3:6" ht="12.75" x14ac:dyDescent="0.2">
      <c r="C906" s="4"/>
      <c r="F906" s="4"/>
    </row>
    <row r="907" spans="3:6" ht="12.75" x14ac:dyDescent="0.2">
      <c r="C907" s="4"/>
      <c r="F907" s="4"/>
    </row>
    <row r="908" spans="3:6" ht="12.75" x14ac:dyDescent="0.2">
      <c r="C908" s="4"/>
      <c r="F908" s="4"/>
    </row>
    <row r="909" spans="3:6" ht="12.75" x14ac:dyDescent="0.2">
      <c r="C909" s="4"/>
      <c r="F909" s="4"/>
    </row>
    <row r="910" spans="3:6" ht="12.75" x14ac:dyDescent="0.2">
      <c r="C910" s="4"/>
      <c r="F910" s="4"/>
    </row>
    <row r="911" spans="3:6" ht="12.75" x14ac:dyDescent="0.2">
      <c r="C911" s="4"/>
      <c r="F911" s="4"/>
    </row>
    <row r="912" spans="3:6" ht="12.75" x14ac:dyDescent="0.2">
      <c r="C912" s="4"/>
      <c r="F912" s="4"/>
    </row>
    <row r="913" spans="3:6" ht="12.75" x14ac:dyDescent="0.2">
      <c r="C913" s="4"/>
      <c r="F913" s="4"/>
    </row>
    <row r="914" spans="3:6" ht="12.75" x14ac:dyDescent="0.2">
      <c r="C914" s="4"/>
      <c r="F914" s="4"/>
    </row>
    <row r="915" spans="3:6" ht="12.75" x14ac:dyDescent="0.2">
      <c r="C915" s="4"/>
      <c r="F915" s="4"/>
    </row>
    <row r="916" spans="3:6" ht="12.75" x14ac:dyDescent="0.2">
      <c r="C916" s="4"/>
      <c r="F916" s="4"/>
    </row>
    <row r="917" spans="3:6" ht="12.75" x14ac:dyDescent="0.2">
      <c r="C917" s="4"/>
      <c r="F917" s="4"/>
    </row>
    <row r="918" spans="3:6" ht="12.75" x14ac:dyDescent="0.2">
      <c r="C918" s="4"/>
      <c r="F918" s="4"/>
    </row>
    <row r="919" spans="3:6" ht="12.75" x14ac:dyDescent="0.2">
      <c r="C919" s="4"/>
      <c r="F919" s="4"/>
    </row>
    <row r="920" spans="3:6" ht="12.75" x14ac:dyDescent="0.2">
      <c r="C920" s="4"/>
      <c r="F920" s="4"/>
    </row>
    <row r="921" spans="3:6" ht="12.75" x14ac:dyDescent="0.2">
      <c r="C921" s="4"/>
      <c r="F921" s="4"/>
    </row>
    <row r="922" spans="3:6" ht="12.75" x14ac:dyDescent="0.2">
      <c r="C922" s="4"/>
      <c r="F922" s="4"/>
    </row>
    <row r="923" spans="3:6" ht="12.75" x14ac:dyDescent="0.2">
      <c r="C923" s="4"/>
      <c r="F923" s="4"/>
    </row>
    <row r="924" spans="3:6" ht="12.75" x14ac:dyDescent="0.2">
      <c r="C924" s="4"/>
      <c r="F924" s="4"/>
    </row>
    <row r="925" spans="3:6" ht="12.75" x14ac:dyDescent="0.2">
      <c r="C925" s="4"/>
      <c r="F925" s="4"/>
    </row>
    <row r="926" spans="3:6" ht="12.75" x14ac:dyDescent="0.2">
      <c r="C926" s="4"/>
      <c r="F926" s="4"/>
    </row>
    <row r="927" spans="3:6" ht="12.75" x14ac:dyDescent="0.2">
      <c r="C927" s="4"/>
      <c r="F927" s="4"/>
    </row>
    <row r="928" spans="3:6" ht="12.75" x14ac:dyDescent="0.2">
      <c r="C928" s="4"/>
      <c r="F928" s="4"/>
    </row>
    <row r="929" spans="3:6" ht="12.75" x14ac:dyDescent="0.2">
      <c r="C929" s="4"/>
      <c r="F929" s="4"/>
    </row>
    <row r="930" spans="3:6" ht="12.75" x14ac:dyDescent="0.2">
      <c r="C930" s="4"/>
      <c r="F930" s="4"/>
    </row>
    <row r="931" spans="3:6" ht="12.75" x14ac:dyDescent="0.2">
      <c r="C931" s="4"/>
      <c r="F931" s="4"/>
    </row>
    <row r="932" spans="3:6" ht="12.75" x14ac:dyDescent="0.2">
      <c r="C932" s="4"/>
      <c r="F932" s="4"/>
    </row>
    <row r="933" spans="3:6" ht="12.75" x14ac:dyDescent="0.2">
      <c r="C933" s="4"/>
      <c r="F933" s="4"/>
    </row>
    <row r="934" spans="3:6" ht="12.75" x14ac:dyDescent="0.2">
      <c r="C934" s="4"/>
      <c r="F934" s="4"/>
    </row>
    <row r="935" spans="3:6" ht="12.75" x14ac:dyDescent="0.2">
      <c r="C935" s="4"/>
      <c r="F935" s="4"/>
    </row>
    <row r="936" spans="3:6" ht="12.75" x14ac:dyDescent="0.2">
      <c r="C936" s="4"/>
      <c r="F936" s="4"/>
    </row>
    <row r="937" spans="3:6" ht="12.75" x14ac:dyDescent="0.2">
      <c r="C937" s="4"/>
      <c r="F937" s="4"/>
    </row>
    <row r="938" spans="3:6" ht="12.75" x14ac:dyDescent="0.2">
      <c r="C938" s="4"/>
      <c r="F938" s="4"/>
    </row>
    <row r="939" spans="3:6" ht="12.75" x14ac:dyDescent="0.2">
      <c r="C939" s="4"/>
      <c r="F939" s="4"/>
    </row>
    <row r="940" spans="3:6" ht="12.75" x14ac:dyDescent="0.2">
      <c r="C940" s="4"/>
      <c r="F940" s="4"/>
    </row>
    <row r="941" spans="3:6" ht="12.75" x14ac:dyDescent="0.2">
      <c r="C941" s="4"/>
      <c r="F941" s="4"/>
    </row>
    <row r="942" spans="3:6" ht="12.75" x14ac:dyDescent="0.2">
      <c r="C942" s="4"/>
      <c r="F942" s="4"/>
    </row>
    <row r="943" spans="3:6" ht="12.75" x14ac:dyDescent="0.2">
      <c r="C943" s="4"/>
      <c r="F943" s="4"/>
    </row>
    <row r="944" spans="3:6" ht="12.75" x14ac:dyDescent="0.2">
      <c r="C944" s="4"/>
      <c r="F944" s="4"/>
    </row>
    <row r="945" spans="3:6" ht="12.75" x14ac:dyDescent="0.2">
      <c r="C945" s="4"/>
      <c r="F945" s="4"/>
    </row>
    <row r="946" spans="3:6" ht="12.75" x14ac:dyDescent="0.2">
      <c r="C946" s="4"/>
      <c r="F946" s="13"/>
    </row>
    <row r="947" spans="3:6" ht="12.75" x14ac:dyDescent="0.2">
      <c r="C947" s="4"/>
      <c r="F947" s="13"/>
    </row>
    <row r="948" spans="3:6" ht="12.75" x14ac:dyDescent="0.2">
      <c r="C948" s="4"/>
      <c r="F948" s="13"/>
    </row>
    <row r="949" spans="3:6" ht="12.75" x14ac:dyDescent="0.2">
      <c r="C949" s="4"/>
      <c r="F949" s="13"/>
    </row>
    <row r="950" spans="3:6" ht="12.75" x14ac:dyDescent="0.2">
      <c r="C950" s="4"/>
      <c r="F950" s="13"/>
    </row>
    <row r="951" spans="3:6" ht="12.75" x14ac:dyDescent="0.2">
      <c r="C951" s="4"/>
      <c r="F951" s="13"/>
    </row>
    <row r="952" spans="3:6" ht="12.75" x14ac:dyDescent="0.2">
      <c r="C952" s="4"/>
      <c r="F952" s="13"/>
    </row>
    <row r="953" spans="3:6" ht="12.75" x14ac:dyDescent="0.2">
      <c r="C953" s="4"/>
      <c r="F953" s="13"/>
    </row>
    <row r="954" spans="3:6" ht="12.75" x14ac:dyDescent="0.2">
      <c r="C954" s="4"/>
      <c r="F954" s="13"/>
    </row>
    <row r="955" spans="3:6" ht="12.75" x14ac:dyDescent="0.2">
      <c r="C955" s="4"/>
      <c r="F955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I1000"/>
  <sheetViews>
    <sheetView workbookViewId="0">
      <selection activeCell="A183" sqref="A183:C183"/>
    </sheetView>
  </sheetViews>
  <sheetFormatPr defaultColWidth="12.5703125" defaultRowHeight="15" customHeight="1" x14ac:dyDescent="0.2"/>
  <cols>
    <col min="1" max="1" width="47" style="3" customWidth="1"/>
    <col min="2" max="2" width="18.85546875" style="3" customWidth="1"/>
    <col min="3" max="3" width="17" style="3" customWidth="1"/>
    <col min="4" max="4" width="27.85546875" style="3" customWidth="1"/>
    <col min="5" max="9" width="9.140625" style="3" customWidth="1"/>
    <col min="10" max="26" width="8.5703125" style="3" customWidth="1"/>
    <col min="27" max="16384" width="12.5703125" style="3"/>
  </cols>
  <sheetData>
    <row r="1" spans="1:9" ht="25.5" customHeight="1" x14ac:dyDescent="0.25">
      <c r="A1" s="102" t="s">
        <v>227</v>
      </c>
      <c r="B1" s="103"/>
      <c r="C1" s="103"/>
      <c r="D1" s="104"/>
      <c r="E1" s="13"/>
      <c r="F1" s="15"/>
      <c r="G1" s="15"/>
      <c r="H1" s="15"/>
      <c r="I1" s="13"/>
    </row>
    <row r="2" spans="1:9" ht="25.5" customHeight="1" x14ac:dyDescent="0.2">
      <c r="A2" s="16" t="s">
        <v>116</v>
      </c>
      <c r="B2" s="17" t="s">
        <v>117</v>
      </c>
      <c r="C2" s="18"/>
      <c r="D2" s="19" t="s">
        <v>118</v>
      </c>
      <c r="E2" s="13"/>
      <c r="F2" s="13"/>
      <c r="G2" s="13"/>
      <c r="H2" s="13"/>
      <c r="I2" s="13"/>
    </row>
    <row r="3" spans="1:9" ht="19.5" x14ac:dyDescent="0.25">
      <c r="A3" s="105" t="s">
        <v>119</v>
      </c>
      <c r="B3" s="106"/>
      <c r="C3" s="106"/>
      <c r="D3" s="107"/>
      <c r="E3" s="13"/>
      <c r="F3" s="20"/>
      <c r="G3" s="13" t="s">
        <v>120</v>
      </c>
      <c r="H3" s="13"/>
      <c r="I3" s="13"/>
    </row>
    <row r="4" spans="1:9" ht="12.75" customHeight="1" x14ac:dyDescent="0.2">
      <c r="A4" s="21"/>
      <c r="B4" s="130"/>
      <c r="C4" s="22"/>
      <c r="D4" s="23"/>
      <c r="E4" s="13"/>
      <c r="F4" s="13"/>
      <c r="G4" s="24"/>
      <c r="H4" s="13"/>
      <c r="I4" s="13"/>
    </row>
    <row r="5" spans="1:9" ht="15.75" customHeight="1" x14ac:dyDescent="0.2">
      <c r="A5" s="131" t="s">
        <v>121</v>
      </c>
      <c r="B5" s="137" t="s">
        <v>122</v>
      </c>
      <c r="C5" s="138">
        <f>SUM(B6:B16)</f>
        <v>4250</v>
      </c>
      <c r="D5" s="25"/>
      <c r="E5" s="13"/>
      <c r="F5" s="13"/>
      <c r="G5" s="24"/>
      <c r="H5" s="13"/>
      <c r="I5" s="13"/>
    </row>
    <row r="6" spans="1:9" ht="15.75" customHeight="1" x14ac:dyDescent="0.2">
      <c r="A6" s="132" t="s">
        <v>3</v>
      </c>
      <c r="B6" s="133">
        <v>4200</v>
      </c>
      <c r="C6" s="116"/>
      <c r="D6" s="26"/>
      <c r="E6" s="13"/>
      <c r="F6" s="13"/>
      <c r="G6" s="24"/>
      <c r="H6" s="13"/>
      <c r="I6" s="13"/>
    </row>
    <row r="7" spans="1:9" ht="15.75" customHeight="1" x14ac:dyDescent="0.2">
      <c r="A7" s="134" t="s">
        <v>5</v>
      </c>
      <c r="B7" s="133">
        <v>25</v>
      </c>
      <c r="C7" s="116"/>
      <c r="D7" s="27"/>
      <c r="E7" s="13"/>
      <c r="F7" s="13"/>
      <c r="G7" s="13"/>
      <c r="H7" s="13"/>
      <c r="I7" s="13"/>
    </row>
    <row r="8" spans="1:9" ht="15.75" customHeight="1" x14ac:dyDescent="0.2">
      <c r="A8" s="132" t="s">
        <v>7</v>
      </c>
      <c r="B8" s="133">
        <v>15</v>
      </c>
      <c r="C8" s="116"/>
      <c r="D8" s="27"/>
      <c r="E8" s="13"/>
      <c r="F8" s="13"/>
      <c r="G8" s="13"/>
      <c r="H8" s="13"/>
      <c r="I8" s="13"/>
    </row>
    <row r="9" spans="1:9" ht="15.75" customHeight="1" x14ac:dyDescent="0.2">
      <c r="A9" s="134" t="s">
        <v>9</v>
      </c>
      <c r="B9" s="133">
        <v>0</v>
      </c>
      <c r="C9" s="116"/>
      <c r="D9" s="28"/>
      <c r="E9" s="13"/>
      <c r="F9" s="13"/>
      <c r="G9" s="13"/>
      <c r="H9" s="13"/>
      <c r="I9" s="13"/>
    </row>
    <row r="10" spans="1:9" ht="15.75" customHeight="1" x14ac:dyDescent="0.2">
      <c r="A10" s="132" t="s">
        <v>123</v>
      </c>
      <c r="B10" s="133">
        <v>0</v>
      </c>
      <c r="C10" s="116"/>
      <c r="D10" s="27"/>
      <c r="E10" s="13"/>
      <c r="F10" s="13"/>
      <c r="G10" s="13"/>
      <c r="H10" s="13"/>
      <c r="I10" s="13"/>
    </row>
    <row r="11" spans="1:9" ht="15.75" customHeight="1" x14ac:dyDescent="0.2">
      <c r="A11" s="134" t="s">
        <v>13</v>
      </c>
      <c r="B11" s="133">
        <v>0</v>
      </c>
      <c r="C11" s="116"/>
      <c r="D11" s="27"/>
      <c r="E11" s="13"/>
      <c r="F11" s="13"/>
      <c r="G11" s="13"/>
      <c r="H11" s="13"/>
      <c r="I11" s="13"/>
    </row>
    <row r="12" spans="1:9" ht="15.75" customHeight="1" x14ac:dyDescent="0.2">
      <c r="A12" s="132" t="s">
        <v>15</v>
      </c>
      <c r="B12" s="133">
        <v>10</v>
      </c>
      <c r="C12" s="116"/>
      <c r="D12" s="27"/>
      <c r="E12" s="13"/>
      <c r="F12" s="13"/>
      <c r="G12" s="13"/>
      <c r="H12" s="13"/>
      <c r="I12" s="13"/>
    </row>
    <row r="13" spans="1:9" ht="15.75" customHeight="1" x14ac:dyDescent="0.2">
      <c r="A13" s="134" t="s">
        <v>124</v>
      </c>
      <c r="B13" s="133">
        <v>0</v>
      </c>
      <c r="C13" s="116"/>
      <c r="D13" s="27"/>
      <c r="E13" s="13"/>
      <c r="F13" s="13"/>
      <c r="G13" s="13"/>
      <c r="H13" s="13"/>
      <c r="I13" s="13"/>
    </row>
    <row r="14" spans="1:9" ht="15.75" customHeight="1" x14ac:dyDescent="0.2">
      <c r="A14" s="135" t="s">
        <v>125</v>
      </c>
      <c r="B14" s="136">
        <v>0</v>
      </c>
      <c r="C14" s="116"/>
      <c r="D14" s="27"/>
      <c r="E14" s="13"/>
      <c r="F14" s="13"/>
      <c r="G14" s="13"/>
      <c r="H14" s="13"/>
      <c r="I14" s="13"/>
    </row>
    <row r="15" spans="1:9" ht="15.75" customHeight="1" x14ac:dyDescent="0.2">
      <c r="A15" s="29"/>
      <c r="B15" s="30" t="s">
        <v>126</v>
      </c>
      <c r="C15" s="13"/>
      <c r="D15" s="27"/>
      <c r="E15" s="13"/>
      <c r="F15" s="13"/>
      <c r="G15" s="13"/>
      <c r="H15" s="13"/>
      <c r="I15" s="13"/>
    </row>
    <row r="16" spans="1:9" ht="15.75" customHeight="1" x14ac:dyDescent="0.2">
      <c r="A16" s="31"/>
      <c r="B16" s="32" t="s">
        <v>126</v>
      </c>
      <c r="C16" s="13"/>
      <c r="D16" s="27"/>
      <c r="E16" s="13"/>
      <c r="F16" s="13"/>
      <c r="G16" s="13"/>
      <c r="H16" s="13"/>
      <c r="I16" s="13"/>
    </row>
    <row r="17" spans="1:9" ht="15.75" customHeight="1" x14ac:dyDescent="0.2">
      <c r="A17" s="33"/>
      <c r="B17" s="34"/>
      <c r="C17" s="35"/>
      <c r="D17" s="36" t="s">
        <v>127</v>
      </c>
      <c r="E17" s="13"/>
      <c r="F17" s="13"/>
      <c r="G17" s="13"/>
      <c r="H17" s="13"/>
      <c r="I17" s="13"/>
    </row>
    <row r="18" spans="1:9" ht="15.75" customHeight="1" x14ac:dyDescent="0.2">
      <c r="A18" s="29" t="s">
        <v>128</v>
      </c>
      <c r="B18" s="30"/>
      <c r="C18" s="37"/>
      <c r="D18" s="38">
        <v>0.1</v>
      </c>
      <c r="E18" s="13"/>
      <c r="F18" s="13"/>
      <c r="G18" s="13"/>
      <c r="H18" s="13"/>
      <c r="I18" s="13"/>
    </row>
    <row r="19" spans="1:9" ht="15.75" customHeight="1" x14ac:dyDescent="0.2">
      <c r="A19" s="122" t="s">
        <v>129</v>
      </c>
      <c r="B19" s="137" t="s">
        <v>122</v>
      </c>
      <c r="C19" s="138">
        <f>SUM(B20:B25)</f>
        <v>425</v>
      </c>
      <c r="D19" s="139">
        <f>+C19/C$5</f>
        <v>0.1</v>
      </c>
      <c r="E19" s="13"/>
      <c r="F19" s="13"/>
      <c r="G19" s="13"/>
      <c r="H19" s="13"/>
      <c r="I19" s="13"/>
    </row>
    <row r="20" spans="1:9" ht="15.75" customHeight="1" x14ac:dyDescent="0.2">
      <c r="A20" s="127" t="s">
        <v>24</v>
      </c>
      <c r="B20" s="119">
        <v>350</v>
      </c>
      <c r="C20" s="111"/>
      <c r="D20" s="39"/>
      <c r="E20" s="13"/>
      <c r="F20" s="13"/>
      <c r="G20" s="13"/>
      <c r="H20" s="13"/>
      <c r="I20" s="13"/>
    </row>
    <row r="21" spans="1:9" ht="15.75" customHeight="1" x14ac:dyDescent="0.2">
      <c r="A21" s="128" t="s">
        <v>130</v>
      </c>
      <c r="B21" s="119">
        <v>25</v>
      </c>
      <c r="C21" s="111"/>
      <c r="D21" s="27"/>
      <c r="E21" s="13"/>
      <c r="F21" s="13"/>
      <c r="G21" s="13"/>
      <c r="H21" s="13"/>
      <c r="I21" s="13"/>
    </row>
    <row r="22" spans="1:9" ht="15.75" customHeight="1" x14ac:dyDescent="0.2">
      <c r="A22" s="127" t="s">
        <v>28</v>
      </c>
      <c r="B22" s="119">
        <v>50</v>
      </c>
      <c r="C22" s="111"/>
      <c r="D22" s="27"/>
      <c r="E22" s="13"/>
      <c r="F22" s="13"/>
      <c r="G22" s="13"/>
      <c r="H22" s="13"/>
      <c r="I22" s="13"/>
    </row>
    <row r="23" spans="1:9" ht="15.75" customHeight="1" x14ac:dyDescent="0.2">
      <c r="A23" s="129" t="s">
        <v>131</v>
      </c>
      <c r="B23" s="121">
        <v>0</v>
      </c>
      <c r="C23" s="111"/>
      <c r="D23" s="40"/>
      <c r="E23" s="13"/>
      <c r="F23" s="13"/>
      <c r="G23" s="13"/>
      <c r="H23" s="13"/>
      <c r="I23" s="13"/>
    </row>
    <row r="24" spans="1:9" ht="15.75" customHeight="1" x14ac:dyDescent="0.2">
      <c r="A24" s="41"/>
      <c r="B24" s="42" t="s">
        <v>126</v>
      </c>
      <c r="C24" s="37"/>
      <c r="D24" s="39"/>
      <c r="E24" s="13"/>
      <c r="F24" s="13"/>
      <c r="G24" s="13"/>
      <c r="H24" s="13"/>
      <c r="I24" s="13"/>
    </row>
    <row r="25" spans="1:9" ht="15.75" customHeight="1" x14ac:dyDescent="0.2">
      <c r="A25" s="41"/>
      <c r="B25" s="42"/>
      <c r="C25" s="37"/>
      <c r="D25" s="43"/>
      <c r="E25" s="13"/>
      <c r="F25" s="13"/>
      <c r="G25" s="13"/>
      <c r="H25" s="13"/>
      <c r="I25" s="13"/>
    </row>
    <row r="26" spans="1:9" ht="15.75" customHeight="1" x14ac:dyDescent="0.2">
      <c r="A26" s="44"/>
      <c r="B26" s="45"/>
      <c r="C26" s="35"/>
      <c r="D26" s="36" t="s">
        <v>127</v>
      </c>
      <c r="E26" s="13"/>
      <c r="F26" s="13"/>
      <c r="G26" s="13"/>
      <c r="H26" s="13"/>
      <c r="I26" s="13"/>
    </row>
    <row r="27" spans="1:9" ht="15.75" customHeight="1" x14ac:dyDescent="0.2">
      <c r="A27" s="41"/>
      <c r="B27" s="42"/>
      <c r="C27" s="37"/>
      <c r="D27" s="46">
        <v>0.2</v>
      </c>
      <c r="E27" s="13"/>
      <c r="F27" s="13"/>
      <c r="G27" s="13"/>
      <c r="H27" s="13"/>
      <c r="I27" s="13"/>
    </row>
    <row r="28" spans="1:9" ht="15.75" customHeight="1" x14ac:dyDescent="0.2">
      <c r="A28" s="122" t="s">
        <v>132</v>
      </c>
      <c r="B28" s="137" t="s">
        <v>122</v>
      </c>
      <c r="C28" s="138">
        <f>SUM(B29:B33)</f>
        <v>700</v>
      </c>
      <c r="D28" s="139">
        <f>+C28/C$5</f>
        <v>0.16470588235294117</v>
      </c>
      <c r="E28" s="13"/>
      <c r="F28" s="13"/>
      <c r="G28" s="13"/>
      <c r="H28" s="13"/>
      <c r="I28" s="13"/>
    </row>
    <row r="29" spans="1:9" ht="15.75" customHeight="1" x14ac:dyDescent="0.2">
      <c r="A29" s="123" t="s">
        <v>34</v>
      </c>
      <c r="B29" s="119">
        <v>600</v>
      </c>
      <c r="C29" s="116"/>
      <c r="D29" s="39"/>
      <c r="E29" s="13"/>
      <c r="F29" s="13"/>
      <c r="G29" s="13"/>
      <c r="H29" s="13"/>
      <c r="I29" s="13"/>
    </row>
    <row r="30" spans="1:9" ht="15.75" customHeight="1" x14ac:dyDescent="0.2">
      <c r="A30" s="124" t="s">
        <v>133</v>
      </c>
      <c r="B30" s="119">
        <v>50</v>
      </c>
      <c r="C30" s="116"/>
      <c r="D30" s="27"/>
      <c r="E30" s="13"/>
      <c r="F30" s="13"/>
      <c r="G30" s="13"/>
      <c r="H30" s="13"/>
      <c r="I30" s="13"/>
    </row>
    <row r="31" spans="1:9" ht="15.75" customHeight="1" x14ac:dyDescent="0.2">
      <c r="A31" s="123" t="s">
        <v>134</v>
      </c>
      <c r="B31" s="119">
        <v>50</v>
      </c>
      <c r="C31" s="116"/>
      <c r="D31" s="27"/>
      <c r="E31" s="13"/>
      <c r="F31" s="13"/>
      <c r="G31" s="13"/>
      <c r="H31" s="13"/>
      <c r="I31" s="13"/>
    </row>
    <row r="32" spans="1:9" ht="15.75" customHeight="1" x14ac:dyDescent="0.2">
      <c r="A32" s="125" t="s">
        <v>131</v>
      </c>
      <c r="B32" s="121"/>
      <c r="C32" s="116"/>
      <c r="D32" s="27"/>
      <c r="E32" s="13"/>
      <c r="F32" s="13"/>
      <c r="G32" s="13"/>
      <c r="H32" s="13"/>
      <c r="I32" s="13"/>
    </row>
    <row r="33" spans="1:9" ht="15.75" customHeight="1" thickBot="1" x14ac:dyDescent="0.25">
      <c r="A33" s="109"/>
      <c r="B33" s="110"/>
      <c r="C33" s="111"/>
      <c r="D33" s="27"/>
      <c r="E33" s="13"/>
      <c r="F33" s="13"/>
      <c r="G33" s="13"/>
      <c r="H33" s="13"/>
      <c r="I33" s="13"/>
    </row>
    <row r="34" spans="1:9" ht="18" customHeight="1" thickBot="1" x14ac:dyDescent="0.3">
      <c r="A34" s="112" t="s">
        <v>135</v>
      </c>
      <c r="B34" s="113" t="s">
        <v>136</v>
      </c>
      <c r="C34" s="114"/>
      <c r="D34" s="115">
        <f>C5-C19-C28</f>
        <v>3125</v>
      </c>
      <c r="E34" s="13"/>
      <c r="F34" s="13"/>
      <c r="G34" s="13"/>
      <c r="H34" s="13"/>
      <c r="I34" s="13"/>
    </row>
    <row r="35" spans="1:9" ht="15.75" customHeight="1" thickBot="1" x14ac:dyDescent="0.25">
      <c r="A35" s="49"/>
      <c r="B35" s="50"/>
      <c r="C35" s="50"/>
      <c r="D35" s="39"/>
      <c r="E35" s="13"/>
      <c r="F35" s="13"/>
      <c r="G35" s="13"/>
      <c r="H35" s="13"/>
      <c r="I35" s="13"/>
    </row>
    <row r="36" spans="1:9" ht="21" customHeight="1" x14ac:dyDescent="0.25">
      <c r="A36" s="105" t="s">
        <v>137</v>
      </c>
      <c r="B36" s="106"/>
      <c r="C36" s="106"/>
      <c r="D36" s="107"/>
      <c r="E36" s="13"/>
      <c r="F36" s="13"/>
      <c r="G36" s="13"/>
      <c r="H36" s="13"/>
      <c r="I36" s="13"/>
    </row>
    <row r="37" spans="1:9" ht="15.75" customHeight="1" x14ac:dyDescent="0.25">
      <c r="A37" s="51"/>
      <c r="B37" s="52"/>
      <c r="C37" s="52"/>
      <c r="D37" s="53"/>
      <c r="E37" s="13"/>
      <c r="F37" s="13"/>
      <c r="G37" s="13"/>
      <c r="H37" s="13"/>
      <c r="I37" s="13"/>
    </row>
    <row r="38" spans="1:9" ht="15.75" customHeight="1" x14ac:dyDescent="0.25">
      <c r="A38" s="54"/>
      <c r="B38" s="55"/>
      <c r="C38" s="55"/>
      <c r="D38" s="36" t="s">
        <v>127</v>
      </c>
      <c r="E38" s="13"/>
      <c r="F38" s="13"/>
      <c r="G38" s="13"/>
      <c r="H38" s="13"/>
      <c r="I38" s="13"/>
    </row>
    <row r="39" spans="1:9" ht="15.75" customHeight="1" x14ac:dyDescent="0.25">
      <c r="A39" s="51"/>
      <c r="B39" s="52"/>
      <c r="C39" s="52"/>
      <c r="D39" s="56" t="s">
        <v>138</v>
      </c>
      <c r="E39" s="13"/>
      <c r="F39" s="13"/>
      <c r="G39" s="13"/>
      <c r="H39" s="13"/>
      <c r="I39" s="13"/>
    </row>
    <row r="40" spans="1:9" ht="15.75" customHeight="1" x14ac:dyDescent="0.2">
      <c r="A40" s="122" t="s">
        <v>139</v>
      </c>
      <c r="B40" s="140" t="s">
        <v>140</v>
      </c>
      <c r="C40" s="138">
        <f>SUM(B41:B49)</f>
        <v>200</v>
      </c>
      <c r="D40" s="139">
        <f>+C40/D$34</f>
        <v>6.4000000000000001E-2</v>
      </c>
      <c r="E40" s="13" t="s">
        <v>126</v>
      </c>
      <c r="F40" s="13"/>
      <c r="G40" s="13"/>
      <c r="H40" s="13"/>
      <c r="I40" s="13"/>
    </row>
    <row r="41" spans="1:9" ht="15.75" customHeight="1" x14ac:dyDescent="0.25">
      <c r="A41" s="123" t="s">
        <v>44</v>
      </c>
      <c r="B41" s="119">
        <v>100</v>
      </c>
      <c r="C41" s="111"/>
      <c r="D41" s="57"/>
      <c r="E41" s="13" t="s">
        <v>126</v>
      </c>
      <c r="F41" s="13"/>
      <c r="G41" s="13"/>
      <c r="H41" s="13"/>
      <c r="I41" s="13"/>
    </row>
    <row r="42" spans="1:9" ht="15.75" customHeight="1" x14ac:dyDescent="0.2">
      <c r="A42" s="124" t="s">
        <v>141</v>
      </c>
      <c r="B42" s="119">
        <v>0</v>
      </c>
      <c r="C42" s="111"/>
      <c r="D42" s="27"/>
      <c r="E42" s="13"/>
      <c r="F42" s="13"/>
      <c r="G42" s="13"/>
      <c r="H42" s="13"/>
      <c r="I42" s="13"/>
    </row>
    <row r="43" spans="1:9" ht="15.75" customHeight="1" x14ac:dyDescent="0.2">
      <c r="A43" s="123" t="s">
        <v>142</v>
      </c>
      <c r="B43" s="119">
        <v>0</v>
      </c>
      <c r="C43" s="111"/>
      <c r="D43" s="27"/>
      <c r="E43" s="13"/>
      <c r="F43" s="13"/>
      <c r="G43" s="13"/>
      <c r="H43" s="13"/>
      <c r="I43" s="13"/>
    </row>
    <row r="44" spans="1:9" ht="15.75" customHeight="1" x14ac:dyDescent="0.2">
      <c r="A44" s="124" t="s">
        <v>50</v>
      </c>
      <c r="B44" s="119">
        <v>50</v>
      </c>
      <c r="C44" s="111"/>
      <c r="D44" s="58"/>
      <c r="E44" s="13"/>
      <c r="F44" s="13"/>
      <c r="G44" s="13"/>
      <c r="H44" s="13"/>
      <c r="I44" s="13"/>
    </row>
    <row r="45" spans="1:9" ht="15.75" customHeight="1" x14ac:dyDescent="0.2">
      <c r="A45" s="123" t="s">
        <v>143</v>
      </c>
      <c r="B45" s="119">
        <v>0</v>
      </c>
      <c r="C45" s="111"/>
      <c r="D45" s="27"/>
      <c r="E45" s="13"/>
      <c r="F45" s="13"/>
      <c r="G45" s="13"/>
      <c r="H45" s="13"/>
      <c r="I45" s="13"/>
    </row>
    <row r="46" spans="1:9" ht="15.75" customHeight="1" x14ac:dyDescent="0.2">
      <c r="A46" s="124" t="s">
        <v>54</v>
      </c>
      <c r="B46" s="119">
        <v>50</v>
      </c>
      <c r="C46" s="111"/>
      <c r="D46" s="27"/>
      <c r="E46" s="13"/>
      <c r="F46" s="13"/>
      <c r="G46" s="13"/>
      <c r="H46" s="13"/>
      <c r="I46" s="13"/>
    </row>
    <row r="47" spans="1:9" ht="15.75" customHeight="1" x14ac:dyDescent="0.2">
      <c r="A47" s="126" t="s">
        <v>131</v>
      </c>
      <c r="B47" s="121">
        <v>0</v>
      </c>
      <c r="C47" s="111"/>
      <c r="D47" s="27"/>
      <c r="E47" s="59"/>
      <c r="F47" s="13"/>
      <c r="G47" s="13"/>
      <c r="H47" s="13"/>
      <c r="I47" s="13"/>
    </row>
    <row r="48" spans="1:9" ht="15.75" customHeight="1" x14ac:dyDescent="0.25">
      <c r="A48" s="41"/>
      <c r="B48" s="42"/>
      <c r="C48" s="37"/>
      <c r="D48" s="57"/>
      <c r="E48" s="59"/>
      <c r="F48" s="13"/>
      <c r="G48" s="13"/>
      <c r="H48" s="13"/>
      <c r="I48" s="13"/>
    </row>
    <row r="49" spans="1:9" ht="15.75" customHeight="1" x14ac:dyDescent="0.2">
      <c r="A49" s="41"/>
      <c r="B49" s="42"/>
      <c r="C49" s="37"/>
      <c r="D49" s="60"/>
      <c r="E49" s="59"/>
      <c r="F49" s="13"/>
      <c r="G49" s="13"/>
      <c r="H49" s="13"/>
      <c r="I49" s="13"/>
    </row>
    <row r="50" spans="1:9" ht="15.75" customHeight="1" x14ac:dyDescent="0.2">
      <c r="A50" s="44"/>
      <c r="B50" s="45"/>
      <c r="C50" s="35"/>
      <c r="D50" s="36" t="s">
        <v>127</v>
      </c>
      <c r="E50" s="59"/>
      <c r="F50" s="13"/>
      <c r="G50" s="13"/>
      <c r="H50" s="13"/>
      <c r="I50" s="13"/>
    </row>
    <row r="51" spans="1:9" ht="15.75" customHeight="1" x14ac:dyDescent="0.2">
      <c r="A51" s="49"/>
      <c r="B51" s="61" t="s">
        <v>126</v>
      </c>
      <c r="C51" s="50"/>
      <c r="D51" s="56" t="s">
        <v>144</v>
      </c>
      <c r="E51" s="13"/>
      <c r="F51" s="13"/>
      <c r="G51" s="13"/>
      <c r="H51" s="13"/>
      <c r="I51" s="13"/>
    </row>
    <row r="52" spans="1:9" ht="15.75" customHeight="1" x14ac:dyDescent="0.2">
      <c r="A52" s="122" t="s">
        <v>145</v>
      </c>
      <c r="B52" s="137" t="s">
        <v>122</v>
      </c>
      <c r="C52" s="138">
        <f>SUM(B53:B70)</f>
        <v>1100</v>
      </c>
      <c r="D52" s="139">
        <f>+C52/D$34</f>
        <v>0.35199999999999998</v>
      </c>
      <c r="E52" s="13"/>
      <c r="F52" s="13"/>
      <c r="G52" s="13"/>
      <c r="H52" s="13"/>
      <c r="I52" s="13"/>
    </row>
    <row r="53" spans="1:9" ht="15.75" customHeight="1" x14ac:dyDescent="0.2">
      <c r="A53" s="123" t="s">
        <v>146</v>
      </c>
      <c r="B53" s="119">
        <v>720</v>
      </c>
      <c r="C53" s="116"/>
      <c r="D53" s="39"/>
      <c r="E53" s="13"/>
      <c r="F53" s="13"/>
      <c r="G53" s="13"/>
      <c r="H53" s="13"/>
      <c r="I53" s="13"/>
    </row>
    <row r="54" spans="1:9" ht="15.75" customHeight="1" x14ac:dyDescent="0.2">
      <c r="A54" s="124" t="s">
        <v>147</v>
      </c>
      <c r="B54" s="119">
        <v>0</v>
      </c>
      <c r="C54" s="116"/>
      <c r="D54" s="27"/>
      <c r="E54" s="13"/>
      <c r="F54" s="13"/>
      <c r="G54" s="62"/>
      <c r="H54" s="13"/>
      <c r="I54" s="13"/>
    </row>
    <row r="55" spans="1:9" ht="15.75" customHeight="1" x14ac:dyDescent="0.2">
      <c r="A55" s="123" t="s">
        <v>148</v>
      </c>
      <c r="B55" s="119">
        <v>100</v>
      </c>
      <c r="C55" s="116"/>
      <c r="D55" s="58"/>
      <c r="E55" s="13"/>
      <c r="F55" s="13"/>
      <c r="G55" s="62"/>
      <c r="H55" s="13"/>
      <c r="I55" s="13"/>
    </row>
    <row r="56" spans="1:9" ht="15.75" customHeight="1" x14ac:dyDescent="0.2">
      <c r="A56" s="124" t="s">
        <v>149</v>
      </c>
      <c r="B56" s="119">
        <v>40</v>
      </c>
      <c r="C56" s="116"/>
      <c r="D56" s="27"/>
      <c r="E56" s="13"/>
      <c r="F56" s="13"/>
      <c r="G56" s="13"/>
      <c r="H56" s="13"/>
      <c r="I56" s="13"/>
    </row>
    <row r="57" spans="1:9" ht="15.75" customHeight="1" x14ac:dyDescent="0.2">
      <c r="A57" s="123" t="s">
        <v>12</v>
      </c>
      <c r="B57" s="119">
        <v>0</v>
      </c>
      <c r="C57" s="116"/>
      <c r="D57" s="27"/>
      <c r="E57" s="13"/>
      <c r="F57" s="13"/>
      <c r="G57" s="13"/>
      <c r="H57" s="13"/>
      <c r="I57" s="13"/>
    </row>
    <row r="58" spans="1:9" ht="15.75" customHeight="1" x14ac:dyDescent="0.2">
      <c r="A58" s="124" t="s">
        <v>150</v>
      </c>
      <c r="B58" s="119">
        <v>0</v>
      </c>
      <c r="C58" s="116"/>
      <c r="D58" s="27"/>
      <c r="E58" s="13"/>
      <c r="F58" s="13"/>
      <c r="G58" s="13"/>
      <c r="H58" s="13"/>
      <c r="I58" s="13"/>
    </row>
    <row r="59" spans="1:9" ht="15.75" customHeight="1" x14ac:dyDescent="0.2">
      <c r="A59" s="123" t="s">
        <v>151</v>
      </c>
      <c r="B59" s="119">
        <v>100</v>
      </c>
      <c r="C59" s="116"/>
      <c r="D59" s="27"/>
      <c r="E59" s="13"/>
      <c r="F59" s="13"/>
      <c r="G59" s="13"/>
      <c r="H59" s="13"/>
      <c r="I59" s="13"/>
    </row>
    <row r="60" spans="1:9" ht="15.75" customHeight="1" x14ac:dyDescent="0.2">
      <c r="A60" s="124" t="s">
        <v>152</v>
      </c>
      <c r="B60" s="119">
        <v>5</v>
      </c>
      <c r="C60" s="116"/>
      <c r="D60" s="28"/>
      <c r="E60" s="13"/>
      <c r="F60" s="13"/>
      <c r="G60" s="13"/>
      <c r="H60" s="13"/>
      <c r="I60" s="13"/>
    </row>
    <row r="61" spans="1:9" ht="15.75" customHeight="1" x14ac:dyDescent="0.2">
      <c r="A61" s="123" t="s">
        <v>153</v>
      </c>
      <c r="B61" s="119">
        <v>20</v>
      </c>
      <c r="C61" s="116"/>
      <c r="D61" s="27"/>
      <c r="E61" s="13"/>
      <c r="F61" s="13"/>
      <c r="G61" s="13"/>
      <c r="H61" s="13"/>
      <c r="I61" s="13"/>
    </row>
    <row r="62" spans="1:9" ht="15.75" customHeight="1" x14ac:dyDescent="0.2">
      <c r="A62" s="124" t="s">
        <v>154</v>
      </c>
      <c r="B62" s="119">
        <v>45</v>
      </c>
      <c r="C62" s="116"/>
      <c r="D62" s="27"/>
      <c r="E62" s="13"/>
      <c r="F62" s="13"/>
      <c r="G62" s="13"/>
      <c r="H62" s="13"/>
      <c r="I62" s="13"/>
    </row>
    <row r="63" spans="1:9" ht="15.75" customHeight="1" x14ac:dyDescent="0.2">
      <c r="A63" s="123" t="s">
        <v>155</v>
      </c>
      <c r="B63" s="119">
        <v>0</v>
      </c>
      <c r="C63" s="116"/>
      <c r="D63" s="27"/>
      <c r="E63" s="13"/>
      <c r="F63" s="13"/>
      <c r="G63" s="13"/>
      <c r="H63" s="13"/>
      <c r="I63" s="13"/>
    </row>
    <row r="64" spans="1:9" ht="15.75" customHeight="1" x14ac:dyDescent="0.2">
      <c r="A64" s="124" t="s">
        <v>156</v>
      </c>
      <c r="B64" s="119">
        <v>40</v>
      </c>
      <c r="C64" s="116"/>
      <c r="D64" s="27"/>
      <c r="E64" s="13"/>
      <c r="F64" s="13"/>
      <c r="G64" s="13"/>
      <c r="H64" s="13"/>
      <c r="I64" s="13"/>
    </row>
    <row r="65" spans="1:9" ht="15.75" customHeight="1" x14ac:dyDescent="0.2">
      <c r="A65" s="123" t="s">
        <v>157</v>
      </c>
      <c r="B65" s="119">
        <v>25</v>
      </c>
      <c r="C65" s="116"/>
      <c r="D65" s="27"/>
      <c r="E65" s="13"/>
      <c r="F65" s="13"/>
      <c r="G65" s="13"/>
      <c r="H65" s="13"/>
      <c r="I65" s="13"/>
    </row>
    <row r="66" spans="1:9" ht="15.75" customHeight="1" x14ac:dyDescent="0.2">
      <c r="A66" s="124" t="s">
        <v>158</v>
      </c>
      <c r="B66" s="119">
        <v>5</v>
      </c>
      <c r="C66" s="116"/>
      <c r="D66" s="27"/>
      <c r="E66" s="13"/>
      <c r="F66" s="13"/>
      <c r="G66" s="13"/>
      <c r="H66" s="13"/>
      <c r="I66" s="13"/>
    </row>
    <row r="67" spans="1:9" ht="15.75" customHeight="1" x14ac:dyDescent="0.2">
      <c r="A67" s="123" t="s">
        <v>159</v>
      </c>
      <c r="B67" s="119">
        <v>0</v>
      </c>
      <c r="C67" s="116"/>
      <c r="D67" s="27"/>
      <c r="E67" s="13"/>
      <c r="F67" s="13"/>
      <c r="G67" s="13"/>
      <c r="H67" s="13"/>
      <c r="I67" s="13"/>
    </row>
    <row r="68" spans="1:9" ht="15.75" customHeight="1" x14ac:dyDescent="0.2">
      <c r="A68" s="125" t="s">
        <v>131</v>
      </c>
      <c r="B68" s="121">
        <v>0</v>
      </c>
      <c r="C68" s="116"/>
      <c r="D68" s="27"/>
      <c r="E68" s="59"/>
      <c r="F68" s="59"/>
      <c r="G68" s="59"/>
      <c r="H68" s="59"/>
      <c r="I68" s="59"/>
    </row>
    <row r="69" spans="1:9" ht="15.75" customHeight="1" x14ac:dyDescent="0.2">
      <c r="A69" s="41"/>
      <c r="B69" s="42"/>
      <c r="C69" s="13"/>
      <c r="D69" s="27"/>
      <c r="E69" s="59"/>
      <c r="F69" s="59"/>
      <c r="G69" s="59"/>
      <c r="H69" s="59"/>
      <c r="I69" s="59"/>
    </row>
    <row r="70" spans="1:9" ht="15.75" customHeight="1" x14ac:dyDescent="0.2">
      <c r="A70" s="41"/>
      <c r="B70" s="42"/>
      <c r="C70" s="13"/>
      <c r="D70" s="27"/>
      <c r="E70" s="59"/>
      <c r="F70" s="59"/>
      <c r="G70" s="59"/>
      <c r="H70" s="59"/>
      <c r="I70" s="59"/>
    </row>
    <row r="71" spans="1:9" ht="15.75" customHeight="1" x14ac:dyDescent="0.2">
      <c r="A71" s="44"/>
      <c r="B71" s="45"/>
      <c r="C71" s="63"/>
      <c r="D71" s="36" t="s">
        <v>127</v>
      </c>
      <c r="E71" s="59"/>
      <c r="F71" s="59"/>
      <c r="G71" s="59"/>
      <c r="H71" s="59"/>
      <c r="I71" s="59"/>
    </row>
    <row r="72" spans="1:9" ht="15.75" customHeight="1" x14ac:dyDescent="0.2">
      <c r="A72" s="64"/>
      <c r="B72" s="42"/>
      <c r="C72" s="37"/>
      <c r="D72" s="56" t="s">
        <v>138</v>
      </c>
      <c r="E72" s="13"/>
      <c r="F72" s="13"/>
      <c r="G72" s="13"/>
      <c r="H72" s="13"/>
      <c r="I72" s="13"/>
    </row>
    <row r="73" spans="1:9" ht="15.75" customHeight="1" x14ac:dyDescent="0.2">
      <c r="A73" s="122" t="s">
        <v>160</v>
      </c>
      <c r="B73" s="137" t="s">
        <v>122</v>
      </c>
      <c r="C73" s="138">
        <f>SUM(B74:B78)</f>
        <v>250</v>
      </c>
      <c r="D73" s="139">
        <f>+C73/D$34</f>
        <v>0.08</v>
      </c>
      <c r="E73" s="13"/>
      <c r="F73" s="13"/>
      <c r="G73" s="13"/>
      <c r="H73" s="13"/>
      <c r="I73" s="13"/>
    </row>
    <row r="74" spans="1:9" ht="15.75" customHeight="1" x14ac:dyDescent="0.2">
      <c r="A74" s="123" t="s">
        <v>161</v>
      </c>
      <c r="B74" s="119">
        <v>200</v>
      </c>
      <c r="C74" s="116"/>
      <c r="D74" s="39"/>
      <c r="E74" s="13"/>
      <c r="F74" s="13"/>
      <c r="G74" s="13"/>
      <c r="H74" s="13"/>
      <c r="I74" s="13"/>
    </row>
    <row r="75" spans="1:9" ht="15.75" customHeight="1" x14ac:dyDescent="0.2">
      <c r="A75" s="124" t="s">
        <v>162</v>
      </c>
      <c r="B75" s="119">
        <v>50</v>
      </c>
      <c r="C75" s="111"/>
      <c r="D75" s="27"/>
      <c r="E75" s="13"/>
      <c r="F75" s="13"/>
      <c r="G75" s="13"/>
      <c r="H75" s="13"/>
      <c r="I75" s="13"/>
    </row>
    <row r="76" spans="1:9" ht="15.75" customHeight="1" x14ac:dyDescent="0.2">
      <c r="A76" s="126" t="s">
        <v>131</v>
      </c>
      <c r="B76" s="121">
        <v>0</v>
      </c>
      <c r="C76" s="111"/>
      <c r="D76" s="58"/>
      <c r="E76" s="13"/>
      <c r="F76" s="13"/>
      <c r="G76" s="13"/>
      <c r="H76" s="13"/>
      <c r="I76" s="13"/>
    </row>
    <row r="77" spans="1:9" ht="15.75" customHeight="1" x14ac:dyDescent="0.2">
      <c r="A77" s="41"/>
      <c r="B77" s="42"/>
      <c r="C77" s="37"/>
      <c r="D77" s="58"/>
      <c r="E77" s="13"/>
      <c r="F77" s="13"/>
      <c r="G77" s="13"/>
      <c r="H77" s="13"/>
      <c r="I77" s="13"/>
    </row>
    <row r="78" spans="1:9" ht="15.75" customHeight="1" x14ac:dyDescent="0.2">
      <c r="A78" s="65"/>
      <c r="B78" s="66"/>
      <c r="C78" s="47"/>
      <c r="D78" s="67"/>
      <c r="E78" s="13"/>
      <c r="F78" s="13"/>
      <c r="G78" s="13"/>
      <c r="H78" s="13"/>
      <c r="I78" s="13"/>
    </row>
    <row r="79" spans="1:9" ht="15.75" customHeight="1" x14ac:dyDescent="0.2">
      <c r="A79" s="44"/>
      <c r="B79" s="45"/>
      <c r="C79" s="35"/>
      <c r="D79" s="36" t="s">
        <v>127</v>
      </c>
      <c r="E79" s="13"/>
      <c r="F79" s="13"/>
      <c r="G79" s="13"/>
      <c r="H79" s="13"/>
      <c r="I79" s="13"/>
    </row>
    <row r="80" spans="1:9" ht="15.75" customHeight="1" x14ac:dyDescent="0.2">
      <c r="A80" s="64"/>
      <c r="B80" s="42"/>
      <c r="C80" s="37"/>
      <c r="D80" s="56" t="s">
        <v>163</v>
      </c>
      <c r="E80" s="13"/>
      <c r="F80" s="13"/>
      <c r="G80" s="13"/>
      <c r="H80" s="13"/>
      <c r="I80" s="13"/>
    </row>
    <row r="81" spans="1:9" ht="15.75" customHeight="1" x14ac:dyDescent="0.2">
      <c r="A81" s="122" t="s">
        <v>164</v>
      </c>
      <c r="B81" s="137" t="s">
        <v>122</v>
      </c>
      <c r="C81" s="138">
        <f>SUM(B82:B92)</f>
        <v>300</v>
      </c>
      <c r="D81" s="139">
        <f>+C81/D$34</f>
        <v>9.6000000000000002E-2</v>
      </c>
      <c r="E81" s="13"/>
      <c r="F81" s="13"/>
      <c r="G81" s="13"/>
      <c r="H81" s="13"/>
      <c r="I81" s="13"/>
    </row>
    <row r="82" spans="1:9" ht="15.75" customHeight="1" x14ac:dyDescent="0.2">
      <c r="A82" s="123" t="s">
        <v>165</v>
      </c>
      <c r="B82" s="119">
        <v>165</v>
      </c>
      <c r="C82" s="116"/>
      <c r="D82" s="39"/>
      <c r="E82" s="13"/>
      <c r="F82" s="13"/>
      <c r="G82" s="13"/>
      <c r="H82" s="13"/>
      <c r="I82" s="13"/>
    </row>
    <row r="83" spans="1:9" ht="15.75" customHeight="1" x14ac:dyDescent="0.2">
      <c r="A83" s="124" t="s">
        <v>47</v>
      </c>
      <c r="B83" s="119">
        <v>65</v>
      </c>
      <c r="C83" s="116"/>
      <c r="D83" s="27"/>
      <c r="E83" s="13"/>
      <c r="F83" s="13"/>
      <c r="G83" s="13"/>
      <c r="H83" s="13"/>
      <c r="I83" s="13"/>
    </row>
    <row r="84" spans="1:9" ht="15.75" customHeight="1" x14ac:dyDescent="0.2">
      <c r="A84" s="123" t="s">
        <v>166</v>
      </c>
      <c r="B84" s="119">
        <v>40</v>
      </c>
      <c r="C84" s="116"/>
      <c r="D84" s="27"/>
      <c r="E84" s="13"/>
      <c r="F84" s="13"/>
      <c r="G84" s="13"/>
      <c r="H84" s="13"/>
      <c r="I84" s="13"/>
    </row>
    <row r="85" spans="1:9" ht="15.75" customHeight="1" x14ac:dyDescent="0.2">
      <c r="A85" s="124" t="s">
        <v>167</v>
      </c>
      <c r="B85" s="119">
        <v>5</v>
      </c>
      <c r="C85" s="116"/>
      <c r="D85" s="27"/>
      <c r="E85" s="13"/>
      <c r="F85" s="13"/>
      <c r="G85" s="13"/>
      <c r="H85" s="13"/>
      <c r="I85" s="13"/>
    </row>
    <row r="86" spans="1:9" ht="15.75" customHeight="1" x14ac:dyDescent="0.2">
      <c r="A86" s="123" t="s">
        <v>168</v>
      </c>
      <c r="B86" s="119">
        <v>25</v>
      </c>
      <c r="C86" s="116"/>
      <c r="D86" s="27"/>
      <c r="E86" s="13"/>
      <c r="F86" s="13"/>
      <c r="G86" s="13"/>
      <c r="H86" s="13"/>
      <c r="I86" s="13"/>
    </row>
    <row r="87" spans="1:9" ht="15.75" customHeight="1" x14ac:dyDescent="0.2">
      <c r="A87" s="124" t="s">
        <v>169</v>
      </c>
      <c r="B87" s="119">
        <v>0</v>
      </c>
      <c r="C87" s="116"/>
      <c r="D87" s="58"/>
      <c r="E87" s="13"/>
      <c r="F87" s="13"/>
      <c r="G87" s="13"/>
      <c r="H87" s="13"/>
      <c r="I87" s="13"/>
    </row>
    <row r="88" spans="1:9" ht="15.75" customHeight="1" x14ac:dyDescent="0.2">
      <c r="A88" s="123" t="s">
        <v>57</v>
      </c>
      <c r="B88" s="119">
        <v>0</v>
      </c>
      <c r="C88" s="116"/>
      <c r="D88" s="58"/>
      <c r="E88" s="13"/>
      <c r="F88" s="13"/>
      <c r="G88" s="13"/>
      <c r="H88" s="13"/>
      <c r="I88" s="13"/>
    </row>
    <row r="89" spans="1:9" ht="15.75" customHeight="1" x14ac:dyDescent="0.2">
      <c r="A89" s="124" t="s">
        <v>170</v>
      </c>
      <c r="B89" s="119">
        <v>0</v>
      </c>
      <c r="C89" s="116"/>
      <c r="D89" s="58"/>
      <c r="E89" s="13"/>
      <c r="F89" s="13"/>
      <c r="G89" s="13"/>
      <c r="H89" s="13"/>
      <c r="I89" s="13"/>
    </row>
    <row r="90" spans="1:9" ht="15.75" customHeight="1" x14ac:dyDescent="0.2">
      <c r="A90" s="126" t="s">
        <v>131</v>
      </c>
      <c r="B90" s="121">
        <v>0</v>
      </c>
      <c r="C90" s="116"/>
      <c r="D90" s="58"/>
      <c r="E90" s="13"/>
      <c r="F90" s="13"/>
      <c r="G90" s="13"/>
      <c r="H90" s="13"/>
      <c r="I90" s="13"/>
    </row>
    <row r="91" spans="1:9" ht="15.75" customHeight="1" x14ac:dyDescent="0.2">
      <c r="A91" s="41"/>
      <c r="B91" s="42"/>
      <c r="C91" s="13"/>
      <c r="D91" s="58"/>
      <c r="E91" s="13"/>
      <c r="F91" s="13"/>
      <c r="G91" s="13"/>
      <c r="H91" s="13"/>
      <c r="I91" s="13"/>
    </row>
    <row r="92" spans="1:9" ht="15.75" customHeight="1" x14ac:dyDescent="0.2">
      <c r="A92" s="41"/>
      <c r="B92" s="42"/>
      <c r="C92" s="13"/>
      <c r="D92" s="58"/>
      <c r="E92" s="13"/>
      <c r="F92" s="13"/>
      <c r="G92" s="13"/>
      <c r="H92" s="13"/>
      <c r="I92" s="13"/>
    </row>
    <row r="93" spans="1:9" ht="15.75" customHeight="1" x14ac:dyDescent="0.2">
      <c r="A93" s="44"/>
      <c r="B93" s="45"/>
      <c r="C93" s="63"/>
      <c r="D93" s="36" t="s">
        <v>127</v>
      </c>
      <c r="E93" s="13"/>
      <c r="F93" s="13"/>
      <c r="G93" s="13"/>
      <c r="H93" s="13"/>
      <c r="I93" s="13"/>
    </row>
    <row r="94" spans="1:9" ht="15.75" customHeight="1" x14ac:dyDescent="0.2">
      <c r="A94" s="29"/>
      <c r="B94" s="42"/>
      <c r="C94" s="37"/>
      <c r="D94" s="56" t="s">
        <v>171</v>
      </c>
      <c r="E94" s="13"/>
      <c r="F94" s="13"/>
      <c r="G94" s="13"/>
      <c r="H94" s="13"/>
      <c r="I94" s="13"/>
    </row>
    <row r="95" spans="1:9" ht="15.75" customHeight="1" x14ac:dyDescent="0.2">
      <c r="A95" s="122" t="s">
        <v>172</v>
      </c>
      <c r="B95" s="137" t="s">
        <v>122</v>
      </c>
      <c r="C95" s="138">
        <f>SUM(B96:B101)</f>
        <v>90</v>
      </c>
      <c r="D95" s="139">
        <f>+C95/D$34</f>
        <v>2.8799999999999999E-2</v>
      </c>
      <c r="E95" s="13"/>
      <c r="F95" s="13"/>
      <c r="G95" s="13"/>
      <c r="H95" s="13"/>
      <c r="I95" s="13"/>
    </row>
    <row r="96" spans="1:9" ht="15.75" customHeight="1" x14ac:dyDescent="0.2">
      <c r="A96" s="123" t="s">
        <v>173</v>
      </c>
      <c r="B96" s="119">
        <v>55</v>
      </c>
      <c r="C96" s="116"/>
      <c r="D96" s="39"/>
      <c r="E96" s="13"/>
      <c r="F96" s="13"/>
      <c r="G96" s="13"/>
      <c r="H96" s="13"/>
      <c r="I96" s="13"/>
    </row>
    <row r="97" spans="1:9" ht="15.75" customHeight="1" x14ac:dyDescent="0.2">
      <c r="A97" s="124" t="s">
        <v>174</v>
      </c>
      <c r="B97" s="119">
        <v>25</v>
      </c>
      <c r="C97" s="116"/>
      <c r="D97" s="27"/>
      <c r="E97" s="13"/>
      <c r="F97" s="13"/>
      <c r="G97" s="13"/>
      <c r="H97" s="13"/>
      <c r="I97" s="13"/>
    </row>
    <row r="98" spans="1:9" ht="15.75" customHeight="1" x14ac:dyDescent="0.2">
      <c r="A98" s="123" t="s">
        <v>175</v>
      </c>
      <c r="B98" s="119">
        <v>10</v>
      </c>
      <c r="C98" s="116"/>
      <c r="D98" s="27"/>
      <c r="E98" s="13"/>
      <c r="F98" s="13"/>
      <c r="G98" s="13"/>
      <c r="H98" s="13"/>
      <c r="I98" s="13"/>
    </row>
    <row r="99" spans="1:9" ht="15.75" customHeight="1" x14ac:dyDescent="0.2">
      <c r="A99" s="125" t="s">
        <v>131</v>
      </c>
      <c r="B99" s="121">
        <v>0</v>
      </c>
      <c r="C99" s="116"/>
      <c r="D99" s="27"/>
      <c r="E99" s="13"/>
      <c r="F99" s="13"/>
      <c r="G99" s="13"/>
      <c r="H99" s="13"/>
      <c r="I99" s="13"/>
    </row>
    <row r="100" spans="1:9" ht="15.75" customHeight="1" x14ac:dyDescent="0.2">
      <c r="A100" s="41"/>
      <c r="B100" s="42"/>
      <c r="C100" s="13"/>
      <c r="D100" s="27"/>
      <c r="E100" s="13"/>
      <c r="F100" s="13"/>
      <c r="G100" s="13"/>
      <c r="H100" s="13"/>
      <c r="I100" s="13"/>
    </row>
    <row r="101" spans="1:9" ht="15.75" customHeight="1" x14ac:dyDescent="0.2">
      <c r="A101" s="68"/>
      <c r="B101" s="69"/>
      <c r="C101" s="69"/>
      <c r="D101" s="39"/>
      <c r="E101" s="13"/>
      <c r="F101" s="13"/>
      <c r="G101" s="13"/>
      <c r="H101" s="13"/>
      <c r="I101" s="13"/>
    </row>
    <row r="102" spans="1:9" ht="15.75" customHeight="1" x14ac:dyDescent="0.2">
      <c r="A102" s="44"/>
      <c r="B102" s="45"/>
      <c r="C102" s="63"/>
      <c r="D102" s="36" t="s">
        <v>127</v>
      </c>
      <c r="E102" s="13"/>
      <c r="F102" s="13"/>
      <c r="G102" s="13"/>
      <c r="H102" s="13"/>
      <c r="I102" s="13"/>
    </row>
    <row r="103" spans="1:9" ht="15.75" customHeight="1" x14ac:dyDescent="0.2">
      <c r="A103" s="64"/>
      <c r="B103" s="42"/>
      <c r="C103" s="37"/>
      <c r="D103" s="56" t="s">
        <v>176</v>
      </c>
      <c r="E103" s="13"/>
      <c r="F103" s="13"/>
      <c r="G103" s="13"/>
      <c r="H103" s="13"/>
      <c r="I103" s="13"/>
    </row>
    <row r="104" spans="1:9" ht="15.75" customHeight="1" x14ac:dyDescent="0.2">
      <c r="A104" s="122" t="s">
        <v>177</v>
      </c>
      <c r="B104" s="137" t="s">
        <v>122</v>
      </c>
      <c r="C104" s="138">
        <f>SUM(B105:B116)</f>
        <v>125</v>
      </c>
      <c r="D104" s="139">
        <f>+C104/D$34</f>
        <v>0.04</v>
      </c>
      <c r="E104" s="13"/>
      <c r="F104" s="13"/>
      <c r="G104" s="13"/>
      <c r="H104" s="13"/>
      <c r="I104" s="13"/>
    </row>
    <row r="105" spans="1:9" ht="15.75" customHeight="1" x14ac:dyDescent="0.2">
      <c r="A105" s="123" t="s">
        <v>178</v>
      </c>
      <c r="B105" s="119">
        <v>35</v>
      </c>
      <c r="C105" s="116"/>
      <c r="D105" s="39"/>
      <c r="E105" s="13"/>
      <c r="F105" s="13"/>
      <c r="G105" s="13"/>
      <c r="H105" s="13"/>
      <c r="I105" s="13"/>
    </row>
    <row r="106" spans="1:9" ht="15.75" customHeight="1" x14ac:dyDescent="0.2">
      <c r="A106" s="124" t="s">
        <v>179</v>
      </c>
      <c r="B106" s="119">
        <v>20</v>
      </c>
      <c r="C106" s="116"/>
      <c r="D106" s="27"/>
      <c r="E106" s="13"/>
      <c r="F106" s="13"/>
      <c r="G106" s="13"/>
      <c r="H106" s="13"/>
      <c r="I106" s="13"/>
    </row>
    <row r="107" spans="1:9" ht="15.75" customHeight="1" x14ac:dyDescent="0.2">
      <c r="A107" s="123" t="s">
        <v>180</v>
      </c>
      <c r="B107" s="119">
        <v>0</v>
      </c>
      <c r="C107" s="116"/>
      <c r="D107" s="58"/>
      <c r="E107" s="13"/>
      <c r="F107" s="13"/>
      <c r="G107" s="13"/>
      <c r="H107" s="13"/>
      <c r="I107" s="13"/>
    </row>
    <row r="108" spans="1:9" ht="15.75" customHeight="1" x14ac:dyDescent="0.2">
      <c r="A108" s="124" t="s">
        <v>181</v>
      </c>
      <c r="B108" s="119">
        <v>20</v>
      </c>
      <c r="C108" s="116"/>
      <c r="D108" s="58"/>
      <c r="E108" s="13"/>
      <c r="F108" s="13"/>
      <c r="G108" s="13"/>
      <c r="H108" s="13"/>
      <c r="I108" s="13"/>
    </row>
    <row r="109" spans="1:9" ht="15.75" customHeight="1" x14ac:dyDescent="0.2">
      <c r="A109" s="123" t="s">
        <v>182</v>
      </c>
      <c r="B109" s="119">
        <v>30</v>
      </c>
      <c r="C109" s="116"/>
      <c r="D109" s="58"/>
      <c r="E109" s="13"/>
      <c r="F109" s="13"/>
      <c r="G109" s="13"/>
      <c r="H109" s="13"/>
      <c r="I109" s="13"/>
    </row>
    <row r="110" spans="1:9" ht="15.75" customHeight="1" x14ac:dyDescent="0.2">
      <c r="A110" s="124" t="s">
        <v>183</v>
      </c>
      <c r="B110" s="119">
        <v>0</v>
      </c>
      <c r="C110" s="116"/>
      <c r="D110" s="27"/>
      <c r="E110" s="13"/>
      <c r="F110" s="13"/>
      <c r="G110" s="13"/>
      <c r="H110" s="13"/>
      <c r="I110" s="13"/>
    </row>
    <row r="111" spans="1:9" ht="15.75" customHeight="1" x14ac:dyDescent="0.2">
      <c r="A111" s="123" t="s">
        <v>184</v>
      </c>
      <c r="B111" s="119">
        <v>0</v>
      </c>
      <c r="C111" s="116"/>
      <c r="D111" s="27"/>
      <c r="E111" s="13"/>
      <c r="F111" s="13"/>
      <c r="G111" s="13"/>
      <c r="H111" s="13"/>
      <c r="I111" s="13"/>
    </row>
    <row r="112" spans="1:9" ht="15.75" customHeight="1" x14ac:dyDescent="0.2">
      <c r="A112" s="124" t="s">
        <v>87</v>
      </c>
      <c r="B112" s="119">
        <v>20</v>
      </c>
      <c r="C112" s="116"/>
      <c r="D112" s="27"/>
      <c r="E112" s="13"/>
      <c r="F112" s="13"/>
      <c r="G112" s="13"/>
      <c r="H112" s="13"/>
      <c r="I112" s="13"/>
    </row>
    <row r="113" spans="1:9" ht="15.75" customHeight="1" x14ac:dyDescent="0.2">
      <c r="A113" s="123" t="s">
        <v>185</v>
      </c>
      <c r="B113" s="119">
        <v>0</v>
      </c>
      <c r="C113" s="116"/>
      <c r="D113" s="27"/>
      <c r="E113" s="13"/>
      <c r="F113" s="13"/>
      <c r="G113" s="13"/>
      <c r="H113" s="13"/>
      <c r="I113" s="13"/>
    </row>
    <row r="114" spans="1:9" ht="15.75" customHeight="1" x14ac:dyDescent="0.2">
      <c r="A114" s="125" t="s">
        <v>131</v>
      </c>
      <c r="B114" s="121">
        <v>0</v>
      </c>
      <c r="C114" s="116"/>
      <c r="D114" s="27"/>
      <c r="E114" s="13"/>
      <c r="F114" s="13"/>
      <c r="G114" s="13"/>
      <c r="H114" s="13"/>
      <c r="I114" s="13"/>
    </row>
    <row r="115" spans="1:9" ht="15.75" customHeight="1" x14ac:dyDescent="0.2">
      <c r="A115" s="41"/>
      <c r="B115" s="42"/>
      <c r="C115" s="13"/>
      <c r="D115" s="27"/>
      <c r="E115" s="13"/>
      <c r="F115" s="13"/>
      <c r="G115" s="13"/>
      <c r="H115" s="13"/>
      <c r="I115" s="13"/>
    </row>
    <row r="116" spans="1:9" ht="15.75" customHeight="1" x14ac:dyDescent="0.2">
      <c r="A116" s="68"/>
      <c r="B116" s="70"/>
      <c r="C116" s="13"/>
      <c r="D116" s="27"/>
      <c r="E116" s="13"/>
      <c r="F116" s="13"/>
      <c r="G116" s="13"/>
      <c r="H116" s="13"/>
      <c r="I116" s="13"/>
    </row>
    <row r="117" spans="1:9" ht="15.75" customHeight="1" x14ac:dyDescent="0.2">
      <c r="A117" s="71" t="s">
        <v>186</v>
      </c>
      <c r="B117" s="70"/>
      <c r="C117" s="13"/>
      <c r="D117" s="27"/>
      <c r="E117" s="13"/>
      <c r="F117" s="13"/>
      <c r="G117" s="13"/>
      <c r="H117" s="13"/>
      <c r="I117" s="13"/>
    </row>
    <row r="118" spans="1:9" ht="15.75" customHeight="1" x14ac:dyDescent="0.2">
      <c r="A118" s="71" t="s">
        <v>187</v>
      </c>
      <c r="B118" s="70"/>
      <c r="C118" s="13"/>
      <c r="D118" s="27"/>
      <c r="E118" s="13"/>
      <c r="F118" s="13"/>
      <c r="G118" s="13"/>
      <c r="H118" s="13"/>
      <c r="I118" s="13"/>
    </row>
    <row r="119" spans="1:9" ht="15.75" customHeight="1" x14ac:dyDescent="0.2">
      <c r="A119" s="72"/>
      <c r="B119" s="73"/>
      <c r="C119" s="63"/>
      <c r="D119" s="36" t="s">
        <v>127</v>
      </c>
      <c r="E119" s="13"/>
      <c r="F119" s="13"/>
      <c r="G119" s="13"/>
      <c r="H119" s="13"/>
      <c r="I119" s="13"/>
    </row>
    <row r="120" spans="1:9" ht="15.75" customHeight="1" x14ac:dyDescent="0.2">
      <c r="A120" s="71"/>
      <c r="B120" s="70"/>
      <c r="C120" s="70"/>
      <c r="D120" s="56" t="s">
        <v>171</v>
      </c>
      <c r="E120" s="13"/>
      <c r="F120" s="13"/>
      <c r="G120" s="13"/>
      <c r="H120" s="13"/>
      <c r="I120" s="13"/>
    </row>
    <row r="121" spans="1:9" ht="15.75" customHeight="1" x14ac:dyDescent="0.2">
      <c r="A121" s="122" t="s">
        <v>188</v>
      </c>
      <c r="B121" s="137" t="s">
        <v>122</v>
      </c>
      <c r="C121" s="138">
        <f>SUM(B122:B127)</f>
        <v>125</v>
      </c>
      <c r="D121" s="139">
        <f>+C121/D$34</f>
        <v>0.04</v>
      </c>
      <c r="E121" s="13"/>
      <c r="F121" s="13"/>
      <c r="G121" s="13"/>
      <c r="H121" s="13"/>
      <c r="I121" s="13"/>
    </row>
    <row r="122" spans="1:9" ht="15.75" customHeight="1" x14ac:dyDescent="0.2">
      <c r="A122" s="123" t="s">
        <v>96</v>
      </c>
      <c r="B122" s="119">
        <v>100</v>
      </c>
      <c r="C122" s="116"/>
      <c r="D122" s="39"/>
      <c r="E122" s="13"/>
      <c r="F122" s="13"/>
      <c r="G122" s="13"/>
      <c r="H122" s="13"/>
      <c r="I122" s="13"/>
    </row>
    <row r="123" spans="1:9" ht="15.75" customHeight="1" x14ac:dyDescent="0.2">
      <c r="A123" s="124" t="s">
        <v>189</v>
      </c>
      <c r="B123" s="119">
        <v>25</v>
      </c>
      <c r="C123" s="116"/>
      <c r="D123" s="27"/>
      <c r="E123" s="13"/>
      <c r="F123" s="13"/>
      <c r="G123" s="13"/>
      <c r="H123" s="13"/>
      <c r="I123" s="13"/>
    </row>
    <row r="124" spans="1:9" ht="15.75" customHeight="1" x14ac:dyDescent="0.2">
      <c r="A124" s="123" t="s">
        <v>190</v>
      </c>
      <c r="B124" s="119">
        <v>0</v>
      </c>
      <c r="C124" s="116"/>
      <c r="D124" s="28"/>
      <c r="E124" s="13"/>
      <c r="F124" s="13"/>
      <c r="G124" s="13"/>
      <c r="H124" s="13"/>
      <c r="I124" s="13"/>
    </row>
    <row r="125" spans="1:9" ht="15.75" customHeight="1" x14ac:dyDescent="0.2">
      <c r="A125" s="125" t="s">
        <v>131</v>
      </c>
      <c r="B125" s="121">
        <v>0</v>
      </c>
      <c r="C125" s="116"/>
      <c r="D125" s="28"/>
      <c r="E125" s="13"/>
      <c r="F125" s="13"/>
      <c r="G125" s="13"/>
      <c r="H125" s="13"/>
      <c r="I125" s="13"/>
    </row>
    <row r="126" spans="1:9" ht="15.75" customHeight="1" x14ac:dyDescent="0.2">
      <c r="A126" s="41"/>
      <c r="B126" s="42"/>
      <c r="C126" s="13"/>
      <c r="D126" s="28"/>
      <c r="E126" s="13"/>
      <c r="F126" s="13"/>
      <c r="G126" s="13"/>
      <c r="H126" s="13"/>
      <c r="I126" s="13"/>
    </row>
    <row r="127" spans="1:9" ht="15.75" customHeight="1" x14ac:dyDescent="0.2">
      <c r="A127" s="65"/>
      <c r="B127" s="66"/>
      <c r="C127" s="74"/>
      <c r="D127" s="75"/>
      <c r="E127" s="13"/>
      <c r="F127" s="13"/>
      <c r="G127" s="13"/>
      <c r="H127" s="13"/>
      <c r="I127" s="13"/>
    </row>
    <row r="128" spans="1:9" ht="15.75" customHeight="1" x14ac:dyDescent="0.2">
      <c r="A128" s="44"/>
      <c r="B128" s="45"/>
      <c r="C128" s="63"/>
      <c r="D128" s="36" t="s">
        <v>127</v>
      </c>
      <c r="E128" s="13"/>
      <c r="F128" s="13"/>
      <c r="G128" s="13"/>
      <c r="H128" s="13"/>
      <c r="I128" s="13"/>
    </row>
    <row r="129" spans="1:9" ht="15.75" customHeight="1" x14ac:dyDescent="0.2">
      <c r="A129" s="68"/>
      <c r="B129" s="13"/>
      <c r="C129" s="13"/>
      <c r="D129" s="56" t="s">
        <v>176</v>
      </c>
      <c r="E129" s="13"/>
      <c r="F129" s="13"/>
      <c r="G129" s="13"/>
      <c r="H129" s="13"/>
      <c r="I129" s="13"/>
    </row>
    <row r="130" spans="1:9" ht="15.75" customHeight="1" x14ac:dyDescent="0.2">
      <c r="A130" s="122" t="s">
        <v>191</v>
      </c>
      <c r="B130" s="137" t="s">
        <v>122</v>
      </c>
      <c r="C130" s="138">
        <f>SUM(B131:B157)</f>
        <v>450</v>
      </c>
      <c r="D130" s="139">
        <f>+C130/D$34</f>
        <v>0.14399999999999999</v>
      </c>
      <c r="E130" s="13"/>
      <c r="F130" s="13"/>
      <c r="G130" s="13"/>
      <c r="H130" s="13"/>
      <c r="I130" s="13"/>
    </row>
    <row r="131" spans="1:9" ht="15.75" customHeight="1" x14ac:dyDescent="0.2">
      <c r="A131" s="123" t="s">
        <v>192</v>
      </c>
      <c r="B131" s="119">
        <v>25</v>
      </c>
      <c r="C131" s="116"/>
      <c r="D131" s="39"/>
      <c r="E131" s="13"/>
      <c r="F131" s="13"/>
      <c r="G131" s="13"/>
      <c r="H131" s="13"/>
      <c r="I131" s="13"/>
    </row>
    <row r="132" spans="1:9" ht="15.75" customHeight="1" x14ac:dyDescent="0.2">
      <c r="A132" s="124" t="s">
        <v>193</v>
      </c>
      <c r="B132" s="119">
        <v>0</v>
      </c>
      <c r="C132" s="116"/>
      <c r="D132" s="27"/>
      <c r="E132" s="13"/>
      <c r="F132" s="13"/>
      <c r="G132" s="13"/>
      <c r="H132" s="13"/>
      <c r="I132" s="13"/>
    </row>
    <row r="133" spans="1:9" ht="15.75" customHeight="1" x14ac:dyDescent="0.2">
      <c r="A133" s="123" t="s">
        <v>194</v>
      </c>
      <c r="B133" s="119">
        <v>50</v>
      </c>
      <c r="C133" s="116"/>
      <c r="D133" s="27"/>
      <c r="E133" s="13"/>
      <c r="F133" s="13"/>
      <c r="G133" s="13"/>
      <c r="H133" s="13"/>
      <c r="I133" s="13"/>
    </row>
    <row r="134" spans="1:9" ht="15.75" customHeight="1" x14ac:dyDescent="0.2">
      <c r="A134" s="124" t="s">
        <v>195</v>
      </c>
      <c r="B134" s="119">
        <v>0</v>
      </c>
      <c r="C134" s="116"/>
      <c r="D134" s="27"/>
      <c r="E134" s="13"/>
      <c r="F134" s="13"/>
      <c r="G134" s="13"/>
      <c r="H134" s="13"/>
      <c r="I134" s="13"/>
    </row>
    <row r="135" spans="1:9" ht="15.75" customHeight="1" x14ac:dyDescent="0.2">
      <c r="A135" s="123" t="s">
        <v>196</v>
      </c>
      <c r="B135" s="119">
        <v>35</v>
      </c>
      <c r="C135" s="116"/>
      <c r="D135" s="27"/>
      <c r="E135" s="13"/>
      <c r="F135" s="13"/>
      <c r="G135" s="13"/>
      <c r="H135" s="13"/>
      <c r="I135" s="13"/>
    </row>
    <row r="136" spans="1:9" ht="15.75" customHeight="1" x14ac:dyDescent="0.2">
      <c r="A136" s="124" t="s">
        <v>197</v>
      </c>
      <c r="B136" s="119">
        <v>25</v>
      </c>
      <c r="C136" s="116"/>
      <c r="D136" s="27"/>
      <c r="E136" s="13"/>
      <c r="F136" s="13"/>
      <c r="G136" s="13"/>
      <c r="H136" s="13"/>
      <c r="I136" s="13"/>
    </row>
    <row r="137" spans="1:9" ht="15.75" customHeight="1" x14ac:dyDescent="0.2">
      <c r="A137" s="123" t="s">
        <v>198</v>
      </c>
      <c r="B137" s="119">
        <v>10</v>
      </c>
      <c r="C137" s="116"/>
      <c r="D137" s="27"/>
      <c r="E137" s="13"/>
      <c r="F137" s="13"/>
      <c r="G137" s="13"/>
      <c r="H137" s="13"/>
      <c r="I137" s="13"/>
    </row>
    <row r="138" spans="1:9" ht="15.75" customHeight="1" x14ac:dyDescent="0.2">
      <c r="A138" s="124" t="s">
        <v>199</v>
      </c>
      <c r="B138" s="119">
        <v>20</v>
      </c>
      <c r="C138" s="116"/>
      <c r="D138" s="27"/>
      <c r="E138" s="13"/>
      <c r="F138" s="13"/>
      <c r="G138" s="13"/>
      <c r="H138" s="13"/>
      <c r="I138" s="13"/>
    </row>
    <row r="139" spans="1:9" ht="15.75" customHeight="1" x14ac:dyDescent="0.2">
      <c r="A139" s="123" t="s">
        <v>67</v>
      </c>
      <c r="B139" s="119">
        <v>30</v>
      </c>
      <c r="C139" s="116"/>
      <c r="D139" s="27"/>
      <c r="E139" s="13"/>
      <c r="F139" s="13"/>
      <c r="G139" s="13"/>
      <c r="H139" s="13"/>
      <c r="I139" s="13"/>
    </row>
    <row r="140" spans="1:9" ht="15.75" customHeight="1" x14ac:dyDescent="0.2">
      <c r="A140" s="124" t="s">
        <v>200</v>
      </c>
      <c r="B140" s="119">
        <v>5</v>
      </c>
      <c r="C140" s="116"/>
      <c r="D140" s="27"/>
      <c r="E140" s="13"/>
      <c r="F140" s="13"/>
      <c r="G140" s="13"/>
      <c r="H140" s="13"/>
      <c r="I140" s="13"/>
    </row>
    <row r="141" spans="1:9" ht="15.75" customHeight="1" x14ac:dyDescent="0.2">
      <c r="A141" s="123" t="s">
        <v>201</v>
      </c>
      <c r="B141" s="119">
        <v>15</v>
      </c>
      <c r="C141" s="116"/>
      <c r="D141" s="27"/>
      <c r="E141" s="13"/>
      <c r="F141" s="13"/>
      <c r="G141" s="13"/>
      <c r="H141" s="13"/>
      <c r="I141" s="13"/>
    </row>
    <row r="142" spans="1:9" ht="15.75" customHeight="1" x14ac:dyDescent="0.2">
      <c r="A142" s="124" t="s">
        <v>202</v>
      </c>
      <c r="B142" s="119">
        <v>5</v>
      </c>
      <c r="C142" s="116"/>
      <c r="D142" s="27"/>
      <c r="E142" s="13"/>
      <c r="F142" s="13"/>
      <c r="G142" s="13"/>
      <c r="H142" s="13"/>
      <c r="I142" s="13"/>
    </row>
    <row r="143" spans="1:9" ht="15.75" customHeight="1" x14ac:dyDescent="0.2">
      <c r="A143" s="123" t="s">
        <v>203</v>
      </c>
      <c r="B143" s="119">
        <v>5</v>
      </c>
      <c r="C143" s="116"/>
      <c r="D143" s="27"/>
      <c r="E143" s="13"/>
      <c r="F143" s="13"/>
      <c r="G143" s="13"/>
      <c r="H143" s="13"/>
      <c r="I143" s="13"/>
    </row>
    <row r="144" spans="1:9" ht="15.75" customHeight="1" x14ac:dyDescent="0.2">
      <c r="A144" s="124" t="s">
        <v>204</v>
      </c>
      <c r="B144" s="119">
        <v>10</v>
      </c>
      <c r="C144" s="116"/>
      <c r="D144" s="27"/>
      <c r="E144" s="13"/>
      <c r="F144" s="13"/>
      <c r="G144" s="13"/>
      <c r="H144" s="13"/>
      <c r="I144" s="13"/>
    </row>
    <row r="145" spans="1:9" ht="15.75" customHeight="1" x14ac:dyDescent="0.2">
      <c r="A145" s="123" t="s">
        <v>205</v>
      </c>
      <c r="B145" s="119">
        <v>25</v>
      </c>
      <c r="C145" s="116"/>
      <c r="D145" s="27"/>
      <c r="E145" s="13"/>
      <c r="F145" s="13"/>
      <c r="G145" s="13"/>
      <c r="H145" s="13"/>
      <c r="I145" s="13"/>
    </row>
    <row r="146" spans="1:9" ht="15.75" customHeight="1" x14ac:dyDescent="0.2">
      <c r="A146" s="124" t="s">
        <v>206</v>
      </c>
      <c r="B146" s="119">
        <v>35</v>
      </c>
      <c r="C146" s="116"/>
      <c r="D146" s="27"/>
      <c r="E146" s="13"/>
      <c r="F146" s="13"/>
      <c r="G146" s="13"/>
      <c r="H146" s="13"/>
      <c r="I146" s="13"/>
    </row>
    <row r="147" spans="1:9" ht="15.75" customHeight="1" x14ac:dyDescent="0.2">
      <c r="A147" s="123" t="s">
        <v>207</v>
      </c>
      <c r="B147" s="119">
        <v>0</v>
      </c>
      <c r="C147" s="116"/>
      <c r="D147" s="27"/>
      <c r="E147" s="13"/>
      <c r="F147" s="13"/>
      <c r="G147" s="13"/>
      <c r="H147" s="13"/>
      <c r="I147" s="13"/>
    </row>
    <row r="148" spans="1:9" ht="15.75" customHeight="1" x14ac:dyDescent="0.2">
      <c r="A148" s="124" t="s">
        <v>208</v>
      </c>
      <c r="B148" s="119">
        <v>0</v>
      </c>
      <c r="C148" s="116"/>
      <c r="D148" s="27"/>
      <c r="E148" s="13"/>
      <c r="F148" s="13"/>
      <c r="G148" s="13"/>
      <c r="H148" s="13"/>
      <c r="I148" s="13"/>
    </row>
    <row r="149" spans="1:9" ht="15.75" customHeight="1" x14ac:dyDescent="0.2">
      <c r="A149" s="123" t="s">
        <v>209</v>
      </c>
      <c r="B149" s="119">
        <v>0</v>
      </c>
      <c r="C149" s="116"/>
      <c r="D149" s="27"/>
      <c r="E149" s="13"/>
      <c r="F149" s="13"/>
      <c r="G149" s="13"/>
      <c r="H149" s="13"/>
      <c r="I149" s="13"/>
    </row>
    <row r="150" spans="1:9" ht="15.75" customHeight="1" x14ac:dyDescent="0.2">
      <c r="A150" s="124" t="s">
        <v>210</v>
      </c>
      <c r="B150" s="119">
        <v>0</v>
      </c>
      <c r="C150" s="116"/>
      <c r="D150" s="27"/>
      <c r="E150" s="13"/>
      <c r="F150" s="13"/>
      <c r="G150" s="13"/>
      <c r="H150" s="13"/>
      <c r="I150" s="13"/>
    </row>
    <row r="151" spans="1:9" ht="15.75" customHeight="1" x14ac:dyDescent="0.2">
      <c r="A151" s="123" t="s">
        <v>211</v>
      </c>
      <c r="B151" s="119">
        <v>60</v>
      </c>
      <c r="C151" s="116"/>
      <c r="D151" s="27"/>
      <c r="E151" s="13"/>
      <c r="F151" s="13"/>
      <c r="G151" s="13"/>
      <c r="H151" s="13"/>
      <c r="I151" s="13"/>
    </row>
    <row r="152" spans="1:9" ht="15.75" customHeight="1" x14ac:dyDescent="0.2">
      <c r="A152" s="124" t="s">
        <v>212</v>
      </c>
      <c r="B152" s="119">
        <v>65</v>
      </c>
      <c r="C152" s="116"/>
      <c r="D152" s="27"/>
      <c r="E152" s="13"/>
      <c r="F152" s="13"/>
      <c r="G152" s="13"/>
      <c r="H152" s="13"/>
      <c r="I152" s="13"/>
    </row>
    <row r="153" spans="1:9" ht="15.75" customHeight="1" x14ac:dyDescent="0.2">
      <c r="A153" s="123" t="s">
        <v>213</v>
      </c>
      <c r="B153" s="119">
        <v>15</v>
      </c>
      <c r="C153" s="116"/>
      <c r="D153" s="27"/>
      <c r="E153" s="13"/>
      <c r="F153" s="13"/>
      <c r="G153" s="13"/>
      <c r="H153" s="13"/>
      <c r="I153" s="13"/>
    </row>
    <row r="154" spans="1:9" ht="15.75" customHeight="1" x14ac:dyDescent="0.2">
      <c r="A154" s="124" t="s">
        <v>214</v>
      </c>
      <c r="B154" s="119">
        <v>15</v>
      </c>
      <c r="C154" s="111"/>
      <c r="D154" s="27"/>
      <c r="E154" s="13"/>
      <c r="F154" s="13"/>
      <c r="G154" s="13"/>
      <c r="H154" s="13"/>
      <c r="I154" s="13"/>
    </row>
    <row r="155" spans="1:9" ht="15.75" customHeight="1" x14ac:dyDescent="0.2">
      <c r="A155" s="126" t="s">
        <v>131</v>
      </c>
      <c r="B155" s="121">
        <v>0</v>
      </c>
      <c r="C155" s="111"/>
      <c r="D155" s="27"/>
      <c r="E155" s="13"/>
      <c r="F155" s="13"/>
      <c r="G155" s="13"/>
      <c r="H155" s="13"/>
      <c r="I155" s="13"/>
    </row>
    <row r="156" spans="1:9" ht="15.75" customHeight="1" x14ac:dyDescent="0.2">
      <c r="A156" s="41"/>
      <c r="B156" s="42"/>
      <c r="C156" s="37"/>
      <c r="D156" s="27"/>
      <c r="E156" s="13"/>
      <c r="F156" s="13"/>
      <c r="G156" s="13"/>
      <c r="H156" s="13"/>
      <c r="I156" s="13"/>
    </row>
    <row r="157" spans="1:9" ht="15.75" customHeight="1" x14ac:dyDescent="0.2">
      <c r="A157" s="41"/>
      <c r="B157" s="42"/>
      <c r="C157" s="37"/>
      <c r="D157" s="27"/>
      <c r="E157" s="13"/>
      <c r="F157" s="13"/>
      <c r="G157" s="13"/>
      <c r="H157" s="13"/>
      <c r="I157" s="13"/>
    </row>
    <row r="158" spans="1:9" ht="15.75" customHeight="1" x14ac:dyDescent="0.2">
      <c r="A158" s="44"/>
      <c r="B158" s="45"/>
      <c r="C158" s="35"/>
      <c r="D158" s="36" t="s">
        <v>127</v>
      </c>
      <c r="E158" s="13"/>
      <c r="F158" s="13"/>
      <c r="G158" s="13"/>
      <c r="H158" s="13"/>
      <c r="I158" s="13"/>
    </row>
    <row r="159" spans="1:9" ht="15.75" customHeight="1" x14ac:dyDescent="0.2">
      <c r="A159" s="29"/>
      <c r="B159" s="76"/>
      <c r="C159" s="76"/>
      <c r="D159" s="56" t="s">
        <v>176</v>
      </c>
      <c r="E159" s="13"/>
      <c r="F159" s="13"/>
      <c r="G159" s="13"/>
      <c r="H159" s="13"/>
      <c r="I159" s="13"/>
    </row>
    <row r="160" spans="1:9" ht="15.75" customHeight="1" x14ac:dyDescent="0.2">
      <c r="A160" s="122" t="s">
        <v>215</v>
      </c>
      <c r="B160" s="137" t="s">
        <v>122</v>
      </c>
      <c r="C160" s="138">
        <f>SUM(B161:B166)</f>
        <v>100</v>
      </c>
      <c r="D160" s="139">
        <f>+C160/D$34</f>
        <v>3.2000000000000001E-2</v>
      </c>
      <c r="E160" s="13"/>
      <c r="F160" s="13"/>
      <c r="G160" s="13"/>
      <c r="H160" s="13"/>
      <c r="I160" s="13"/>
    </row>
    <row r="161" spans="1:9" ht="15.75" customHeight="1" x14ac:dyDescent="0.2">
      <c r="A161" s="123" t="s">
        <v>100</v>
      </c>
      <c r="B161" s="119">
        <v>25</v>
      </c>
      <c r="C161" s="116"/>
      <c r="D161" s="39"/>
      <c r="E161" s="13"/>
      <c r="F161" s="13"/>
      <c r="G161" s="13"/>
      <c r="H161" s="13"/>
      <c r="I161" s="13"/>
    </row>
    <row r="162" spans="1:9" ht="15.75" customHeight="1" x14ac:dyDescent="0.2">
      <c r="A162" s="124" t="s">
        <v>216</v>
      </c>
      <c r="B162" s="119">
        <v>25</v>
      </c>
      <c r="C162" s="116"/>
      <c r="D162" s="27"/>
      <c r="E162" s="13"/>
      <c r="F162" s="13"/>
      <c r="G162" s="13"/>
      <c r="H162" s="13"/>
      <c r="I162" s="13"/>
    </row>
    <row r="163" spans="1:9" ht="15.75" customHeight="1" x14ac:dyDescent="0.2">
      <c r="A163" s="123" t="s">
        <v>217</v>
      </c>
      <c r="B163" s="119">
        <v>50</v>
      </c>
      <c r="C163" s="116"/>
      <c r="D163" s="27"/>
      <c r="E163" s="13"/>
      <c r="F163" s="13"/>
      <c r="G163" s="13"/>
      <c r="H163" s="13"/>
      <c r="I163" s="13"/>
    </row>
    <row r="164" spans="1:9" ht="15.75" customHeight="1" x14ac:dyDescent="0.2">
      <c r="A164" s="125" t="s">
        <v>131</v>
      </c>
      <c r="B164" s="121">
        <v>0</v>
      </c>
      <c r="C164" s="116"/>
      <c r="D164" s="27"/>
      <c r="E164" s="13"/>
      <c r="F164" s="13"/>
      <c r="G164" s="13"/>
      <c r="H164" s="13"/>
      <c r="I164" s="13"/>
    </row>
    <row r="165" spans="1:9" ht="15.75" customHeight="1" x14ac:dyDescent="0.2">
      <c r="A165" s="41"/>
      <c r="B165" s="42"/>
      <c r="C165" s="13"/>
      <c r="D165" s="27"/>
      <c r="E165" s="13"/>
      <c r="F165" s="13"/>
      <c r="G165" s="13"/>
      <c r="H165" s="13"/>
      <c r="I165" s="13"/>
    </row>
    <row r="166" spans="1:9" ht="15.75" customHeight="1" x14ac:dyDescent="0.2">
      <c r="A166" s="41"/>
      <c r="B166" s="42"/>
      <c r="C166" s="13"/>
      <c r="D166" s="27"/>
      <c r="E166" s="13"/>
      <c r="F166" s="13"/>
      <c r="G166" s="13"/>
      <c r="H166" s="13"/>
      <c r="I166" s="13"/>
    </row>
    <row r="167" spans="1:9" ht="15.75" customHeight="1" x14ac:dyDescent="0.2">
      <c r="A167" s="44"/>
      <c r="B167" s="45"/>
      <c r="C167" s="63"/>
      <c r="D167" s="36" t="s">
        <v>127</v>
      </c>
      <c r="E167" s="13"/>
      <c r="F167" s="13"/>
      <c r="G167" s="13"/>
      <c r="H167" s="13"/>
      <c r="I167" s="13"/>
    </row>
    <row r="168" spans="1:9" ht="15.75" customHeight="1" x14ac:dyDescent="0.2">
      <c r="A168" s="64"/>
      <c r="B168" s="42"/>
      <c r="C168" s="37"/>
      <c r="D168" s="56" t="s">
        <v>176</v>
      </c>
      <c r="E168" s="13"/>
      <c r="F168" s="13"/>
      <c r="G168" s="13"/>
      <c r="H168" s="13"/>
      <c r="I168" s="13"/>
    </row>
    <row r="169" spans="1:9" ht="15.75" customHeight="1" x14ac:dyDescent="0.2">
      <c r="A169" s="117" t="s">
        <v>218</v>
      </c>
      <c r="B169" s="137" t="s">
        <v>122</v>
      </c>
      <c r="C169" s="138">
        <f>SUM(B170:B173)</f>
        <v>350</v>
      </c>
      <c r="D169" s="139">
        <f>+C169/D$34</f>
        <v>0.112</v>
      </c>
      <c r="E169" s="13"/>
      <c r="F169" s="13"/>
      <c r="G169" s="13"/>
      <c r="H169" s="13"/>
      <c r="I169" s="13"/>
    </row>
    <row r="170" spans="1:9" ht="15.75" customHeight="1" x14ac:dyDescent="0.2">
      <c r="A170" s="118" t="s">
        <v>219</v>
      </c>
      <c r="B170" s="119">
        <v>350</v>
      </c>
      <c r="C170" s="116"/>
      <c r="D170" s="39"/>
      <c r="E170" s="13"/>
      <c r="F170" s="13"/>
      <c r="G170" s="13"/>
      <c r="H170" s="13"/>
      <c r="I170" s="13"/>
    </row>
    <row r="171" spans="1:9" ht="15.75" customHeight="1" x14ac:dyDescent="0.2">
      <c r="A171" s="120" t="s">
        <v>131</v>
      </c>
      <c r="B171" s="121">
        <v>0</v>
      </c>
      <c r="C171" s="111"/>
      <c r="D171" s="27"/>
      <c r="E171" s="13"/>
      <c r="F171" s="13"/>
      <c r="G171" s="13"/>
      <c r="H171" s="13"/>
      <c r="I171" s="13"/>
    </row>
    <row r="172" spans="1:9" ht="15.75" customHeight="1" x14ac:dyDescent="0.2">
      <c r="A172" s="77"/>
      <c r="B172" s="42"/>
      <c r="C172" s="37"/>
      <c r="D172" s="27"/>
      <c r="E172" s="13"/>
      <c r="F172" s="13"/>
      <c r="G172" s="13"/>
      <c r="H172" s="13"/>
      <c r="I172" s="13"/>
    </row>
    <row r="173" spans="1:9" ht="15.75" customHeight="1" x14ac:dyDescent="0.2">
      <c r="A173" s="78"/>
      <c r="B173" s="66"/>
      <c r="C173" s="47"/>
      <c r="D173" s="48"/>
      <c r="E173" s="13"/>
      <c r="F173" s="13"/>
      <c r="G173" s="13"/>
      <c r="H173" s="13"/>
      <c r="I173" s="13"/>
    </row>
    <row r="174" spans="1:9" ht="15.75" customHeight="1" x14ac:dyDescent="0.2">
      <c r="A174" s="79"/>
      <c r="B174" s="13"/>
      <c r="C174" s="13"/>
      <c r="D174" s="48"/>
      <c r="E174" s="13"/>
      <c r="F174" s="13"/>
      <c r="G174" s="13"/>
      <c r="H174" s="13"/>
      <c r="I174" s="13"/>
    </row>
    <row r="175" spans="1:9" ht="15.75" customHeight="1" x14ac:dyDescent="0.25">
      <c r="A175" s="80" t="s">
        <v>220</v>
      </c>
      <c r="B175" s="81"/>
      <c r="C175" s="82"/>
      <c r="D175" s="83">
        <f>C169+C160+C130+C121+C104+C95+C81+C73+C52+C40</f>
        <v>3090</v>
      </c>
      <c r="E175" s="13"/>
      <c r="F175" s="13"/>
      <c r="G175" s="13"/>
      <c r="H175" s="84" t="s">
        <v>126</v>
      </c>
      <c r="I175" s="13" t="s">
        <v>126</v>
      </c>
    </row>
    <row r="176" spans="1:9" ht="12.75" customHeight="1" x14ac:dyDescent="0.25">
      <c r="A176" s="85"/>
      <c r="B176" s="86"/>
      <c r="C176" s="87"/>
      <c r="D176" s="88"/>
      <c r="E176" s="13"/>
      <c r="F176" s="13"/>
      <c r="G176" s="13"/>
      <c r="H176" s="13"/>
      <c r="I176" s="13"/>
    </row>
    <row r="177" spans="1:9" ht="18" x14ac:dyDescent="0.25">
      <c r="A177" s="108" t="s">
        <v>221</v>
      </c>
      <c r="B177" s="106"/>
      <c r="C177" s="106"/>
      <c r="D177" s="107"/>
      <c r="E177" s="13"/>
      <c r="F177" s="13"/>
      <c r="G177" s="13"/>
      <c r="H177" s="13"/>
      <c r="I177" s="13"/>
    </row>
    <row r="178" spans="1:9" ht="12.75" customHeight="1" x14ac:dyDescent="0.25">
      <c r="A178" s="89"/>
      <c r="B178" s="37"/>
      <c r="C178" s="37"/>
      <c r="D178" s="27"/>
      <c r="E178" s="90"/>
      <c r="F178" s="90"/>
      <c r="G178" s="90"/>
      <c r="H178" s="13" t="s">
        <v>126</v>
      </c>
      <c r="I178" s="13"/>
    </row>
    <row r="179" spans="1:9" ht="21" customHeight="1" x14ac:dyDescent="0.25">
      <c r="A179" s="91" t="s">
        <v>222</v>
      </c>
      <c r="B179" s="92"/>
      <c r="C179" s="93"/>
      <c r="D179" s="94">
        <f>D34</f>
        <v>3125</v>
      </c>
      <c r="E179" s="95"/>
      <c r="F179" s="95"/>
      <c r="G179" s="95"/>
      <c r="H179" s="13"/>
      <c r="I179" s="96" t="s">
        <v>126</v>
      </c>
    </row>
    <row r="180" spans="1:9" ht="21" customHeight="1" x14ac:dyDescent="0.2">
      <c r="A180" s="97"/>
      <c r="B180" s="37"/>
      <c r="C180" s="37"/>
      <c r="D180" s="27"/>
      <c r="E180" s="98"/>
      <c r="F180" s="98"/>
      <c r="G180" s="98"/>
      <c r="H180" s="13" t="s">
        <v>126</v>
      </c>
      <c r="I180" s="13"/>
    </row>
    <row r="181" spans="1:9" ht="21" customHeight="1" x14ac:dyDescent="0.25">
      <c r="A181" s="91" t="s">
        <v>223</v>
      </c>
      <c r="B181" s="92"/>
      <c r="C181" s="93"/>
      <c r="D181" s="94">
        <f>D175</f>
        <v>3090</v>
      </c>
      <c r="E181" s="13"/>
      <c r="F181" s="13"/>
      <c r="G181" s="13"/>
      <c r="H181" s="13"/>
      <c r="I181" s="13"/>
    </row>
    <row r="182" spans="1:9" ht="21" customHeight="1" x14ac:dyDescent="0.25">
      <c r="A182" s="91"/>
      <c r="B182" s="92"/>
      <c r="C182" s="93"/>
      <c r="D182" s="99"/>
      <c r="E182" s="13"/>
      <c r="F182" s="13"/>
      <c r="G182" s="13"/>
      <c r="H182" s="13"/>
      <c r="I182" s="13"/>
    </row>
    <row r="183" spans="1:9" ht="21" customHeight="1" x14ac:dyDescent="0.25">
      <c r="A183" s="91" t="s">
        <v>224</v>
      </c>
      <c r="B183" s="92"/>
      <c r="C183" s="93"/>
      <c r="D183" s="100">
        <f>D181/D179</f>
        <v>0.98880000000000001</v>
      </c>
      <c r="E183" s="13"/>
      <c r="F183" s="13"/>
      <c r="G183" s="13"/>
      <c r="H183" s="13"/>
      <c r="I183" s="13"/>
    </row>
    <row r="184" spans="1:9" ht="21" customHeight="1" x14ac:dyDescent="0.25">
      <c r="A184" s="91"/>
      <c r="B184" s="92"/>
      <c r="C184" s="93"/>
      <c r="D184" s="99"/>
      <c r="E184" s="13"/>
      <c r="F184" s="13"/>
      <c r="G184" s="13"/>
      <c r="H184" s="13"/>
      <c r="I184" s="13"/>
    </row>
    <row r="185" spans="1:9" ht="21" customHeight="1" x14ac:dyDescent="0.25">
      <c r="A185" s="80" t="s">
        <v>225</v>
      </c>
      <c r="B185" s="81"/>
      <c r="C185" s="82"/>
      <c r="D185" s="94">
        <f>D179-D181</f>
        <v>35</v>
      </c>
      <c r="E185" s="13"/>
      <c r="F185" s="13"/>
      <c r="G185" s="13"/>
      <c r="H185" s="13"/>
      <c r="I185" s="13"/>
    </row>
    <row r="186" spans="1:9" ht="12.75" customHeight="1" x14ac:dyDescent="0.2">
      <c r="A186" s="101"/>
    </row>
    <row r="187" spans="1:9" ht="12.75" customHeight="1" x14ac:dyDescent="0.2">
      <c r="A187" s="101"/>
    </row>
    <row r="188" spans="1:9" ht="12.75" customHeight="1" x14ac:dyDescent="0.2">
      <c r="A188" s="101"/>
    </row>
    <row r="189" spans="1:9" ht="12.75" customHeight="1" x14ac:dyDescent="0.2">
      <c r="A189" s="101"/>
    </row>
    <row r="190" spans="1:9" ht="12.75" customHeight="1" x14ac:dyDescent="0.2">
      <c r="A190" s="101"/>
    </row>
    <row r="191" spans="1:9" ht="12.75" customHeight="1" x14ac:dyDescent="0.2">
      <c r="A191" s="101"/>
    </row>
    <row r="192" spans="1:9" ht="12.75" customHeight="1" x14ac:dyDescent="0.2">
      <c r="A192" s="101"/>
    </row>
    <row r="193" spans="1:1" ht="12.75" customHeight="1" x14ac:dyDescent="0.2">
      <c r="A193" s="101"/>
    </row>
    <row r="194" spans="1:1" ht="12.75" customHeight="1" x14ac:dyDescent="0.2">
      <c r="A194" s="101"/>
    </row>
    <row r="195" spans="1:1" ht="12.75" customHeight="1" x14ac:dyDescent="0.2">
      <c r="A195" s="101"/>
    </row>
    <row r="196" spans="1:1" ht="12.75" customHeight="1" x14ac:dyDescent="0.2">
      <c r="A196" s="101"/>
    </row>
    <row r="197" spans="1:1" ht="12.75" customHeight="1" x14ac:dyDescent="0.2">
      <c r="A197" s="101"/>
    </row>
    <row r="198" spans="1:1" ht="12.75" customHeight="1" x14ac:dyDescent="0.2">
      <c r="A198" s="101"/>
    </row>
    <row r="199" spans="1:1" ht="12.75" customHeight="1" x14ac:dyDescent="0.2">
      <c r="A199" s="101"/>
    </row>
    <row r="200" spans="1:1" ht="12.75" customHeight="1" x14ac:dyDescent="0.2">
      <c r="A200" s="101"/>
    </row>
    <row r="201" spans="1:1" ht="12.75" customHeight="1" x14ac:dyDescent="0.2">
      <c r="A201" s="101"/>
    </row>
    <row r="202" spans="1:1" ht="12.75" customHeight="1" x14ac:dyDescent="0.2">
      <c r="A202" s="101"/>
    </row>
    <row r="203" spans="1:1" ht="12.75" customHeight="1" x14ac:dyDescent="0.2">
      <c r="A203" s="101"/>
    </row>
    <row r="204" spans="1:1" ht="12.75" customHeight="1" x14ac:dyDescent="0.2">
      <c r="A204" s="101"/>
    </row>
    <row r="205" spans="1:1" ht="12.75" customHeight="1" x14ac:dyDescent="0.2">
      <c r="A205" s="101"/>
    </row>
    <row r="206" spans="1:1" ht="12.75" customHeight="1" x14ac:dyDescent="0.2">
      <c r="A206" s="101"/>
    </row>
    <row r="207" spans="1:1" ht="12.75" customHeight="1" x14ac:dyDescent="0.2">
      <c r="A207" s="101"/>
    </row>
    <row r="208" spans="1:1" ht="12.75" customHeight="1" x14ac:dyDescent="0.2">
      <c r="A208" s="101"/>
    </row>
    <row r="209" spans="1:1" ht="12.75" customHeight="1" x14ac:dyDescent="0.2">
      <c r="A209" s="101"/>
    </row>
    <row r="210" spans="1:1" ht="12.75" customHeight="1" x14ac:dyDescent="0.2">
      <c r="A210" s="101"/>
    </row>
    <row r="211" spans="1:1" ht="12.75" customHeight="1" x14ac:dyDescent="0.2">
      <c r="A211" s="101"/>
    </row>
    <row r="212" spans="1:1" ht="12.75" customHeight="1" x14ac:dyDescent="0.2">
      <c r="A212" s="101"/>
    </row>
    <row r="213" spans="1:1" ht="12.75" customHeight="1" x14ac:dyDescent="0.2">
      <c r="A213" s="101"/>
    </row>
    <row r="214" spans="1:1" ht="12.75" customHeight="1" x14ac:dyDescent="0.2">
      <c r="A214" s="101"/>
    </row>
    <row r="215" spans="1:1" ht="12.75" customHeight="1" x14ac:dyDescent="0.2">
      <c r="A215" s="101"/>
    </row>
    <row r="216" spans="1:1" ht="12.75" customHeight="1" x14ac:dyDescent="0.2">
      <c r="A216" s="101"/>
    </row>
    <row r="217" spans="1:1" ht="12.75" customHeight="1" x14ac:dyDescent="0.2">
      <c r="A217" s="101"/>
    </row>
    <row r="218" spans="1:1" ht="12.75" customHeight="1" x14ac:dyDescent="0.2">
      <c r="A218" s="101"/>
    </row>
    <row r="219" spans="1:1" ht="12.75" customHeight="1" x14ac:dyDescent="0.2">
      <c r="A219" s="101"/>
    </row>
    <row r="220" spans="1:1" ht="12.75" customHeight="1" x14ac:dyDescent="0.2">
      <c r="A220" s="101"/>
    </row>
    <row r="221" spans="1:1" ht="12.75" customHeight="1" x14ac:dyDescent="0.2">
      <c r="A221" s="101"/>
    </row>
    <row r="222" spans="1:1" ht="12.75" customHeight="1" x14ac:dyDescent="0.2">
      <c r="A222" s="101"/>
    </row>
    <row r="223" spans="1:1" ht="12.75" customHeight="1" x14ac:dyDescent="0.2">
      <c r="A223" s="101"/>
    </row>
    <row r="224" spans="1:1" ht="12.75" customHeight="1" x14ac:dyDescent="0.2">
      <c r="A224" s="101"/>
    </row>
    <row r="225" spans="1:1" ht="12.75" customHeight="1" x14ac:dyDescent="0.2">
      <c r="A225" s="101"/>
    </row>
    <row r="226" spans="1:1" ht="12.75" customHeight="1" x14ac:dyDescent="0.2">
      <c r="A226" s="101"/>
    </row>
    <row r="227" spans="1:1" ht="12.75" customHeight="1" x14ac:dyDescent="0.2">
      <c r="A227" s="101"/>
    </row>
    <row r="228" spans="1:1" ht="12.75" customHeight="1" x14ac:dyDescent="0.2">
      <c r="A228" s="101"/>
    </row>
    <row r="229" spans="1:1" ht="12.75" customHeight="1" x14ac:dyDescent="0.2">
      <c r="A229" s="101"/>
    </row>
    <row r="230" spans="1:1" ht="12.75" customHeight="1" x14ac:dyDescent="0.2">
      <c r="A230" s="101"/>
    </row>
    <row r="231" spans="1:1" ht="12.75" customHeight="1" x14ac:dyDescent="0.2">
      <c r="A231" s="101"/>
    </row>
    <row r="232" spans="1:1" ht="12.75" customHeight="1" x14ac:dyDescent="0.2">
      <c r="A232" s="101"/>
    </row>
    <row r="233" spans="1:1" ht="12.75" customHeight="1" x14ac:dyDescent="0.2">
      <c r="A233" s="101"/>
    </row>
    <row r="234" spans="1:1" ht="12.75" customHeight="1" x14ac:dyDescent="0.2">
      <c r="A234" s="101"/>
    </row>
    <row r="235" spans="1:1" ht="12.75" customHeight="1" x14ac:dyDescent="0.2">
      <c r="A235" s="101"/>
    </row>
    <row r="236" spans="1:1" ht="12.75" customHeight="1" x14ac:dyDescent="0.2">
      <c r="A236" s="101"/>
    </row>
    <row r="237" spans="1:1" ht="12.75" customHeight="1" x14ac:dyDescent="0.2">
      <c r="A237" s="101"/>
    </row>
    <row r="238" spans="1:1" ht="12.75" customHeight="1" x14ac:dyDescent="0.2">
      <c r="A238" s="101"/>
    </row>
    <row r="239" spans="1:1" ht="12.75" customHeight="1" x14ac:dyDescent="0.2">
      <c r="A239" s="101"/>
    </row>
    <row r="240" spans="1:1" ht="12.75" customHeight="1" x14ac:dyDescent="0.2">
      <c r="A240" s="101"/>
    </row>
    <row r="241" spans="1:1" ht="12.75" customHeight="1" x14ac:dyDescent="0.2">
      <c r="A241" s="101"/>
    </row>
    <row r="242" spans="1:1" ht="12.75" customHeight="1" x14ac:dyDescent="0.2">
      <c r="A242" s="101"/>
    </row>
    <row r="243" spans="1:1" ht="12.75" customHeight="1" x14ac:dyDescent="0.2">
      <c r="A243" s="101"/>
    </row>
    <row r="244" spans="1:1" ht="12.75" customHeight="1" x14ac:dyDescent="0.2">
      <c r="A244" s="101"/>
    </row>
    <row r="245" spans="1:1" ht="12.75" customHeight="1" x14ac:dyDescent="0.2">
      <c r="A245" s="101"/>
    </row>
    <row r="246" spans="1:1" ht="12.75" customHeight="1" x14ac:dyDescent="0.2">
      <c r="A246" s="101"/>
    </row>
    <row r="247" spans="1:1" ht="12.75" customHeight="1" x14ac:dyDescent="0.2">
      <c r="A247" s="101"/>
    </row>
    <row r="248" spans="1:1" ht="12.75" customHeight="1" x14ac:dyDescent="0.2">
      <c r="A248" s="101"/>
    </row>
    <row r="249" spans="1:1" ht="12.75" customHeight="1" x14ac:dyDescent="0.2">
      <c r="A249" s="101"/>
    </row>
    <row r="250" spans="1:1" ht="12.75" customHeight="1" x14ac:dyDescent="0.2">
      <c r="A250" s="101"/>
    </row>
    <row r="251" spans="1:1" ht="12.75" customHeight="1" x14ac:dyDescent="0.2">
      <c r="A251" s="101"/>
    </row>
    <row r="252" spans="1:1" ht="12.75" customHeight="1" x14ac:dyDescent="0.2">
      <c r="A252" s="101"/>
    </row>
    <row r="253" spans="1:1" ht="12.75" customHeight="1" x14ac:dyDescent="0.2">
      <c r="A253" s="101"/>
    </row>
    <row r="254" spans="1:1" ht="12.75" customHeight="1" x14ac:dyDescent="0.2">
      <c r="A254" s="101"/>
    </row>
    <row r="255" spans="1:1" ht="12.75" customHeight="1" x14ac:dyDescent="0.2">
      <c r="A255" s="101"/>
    </row>
    <row r="256" spans="1:1" ht="12.75" customHeight="1" x14ac:dyDescent="0.2">
      <c r="A256" s="101"/>
    </row>
    <row r="257" spans="1:1" ht="12.75" customHeight="1" x14ac:dyDescent="0.2">
      <c r="A257" s="101"/>
    </row>
    <row r="258" spans="1:1" ht="12.75" customHeight="1" x14ac:dyDescent="0.2">
      <c r="A258" s="101"/>
    </row>
    <row r="259" spans="1:1" ht="12.75" customHeight="1" x14ac:dyDescent="0.2">
      <c r="A259" s="101"/>
    </row>
    <row r="260" spans="1:1" ht="12.75" customHeight="1" x14ac:dyDescent="0.2">
      <c r="A260" s="101"/>
    </row>
    <row r="261" spans="1:1" ht="12.75" customHeight="1" x14ac:dyDescent="0.2">
      <c r="A261" s="101"/>
    </row>
    <row r="262" spans="1:1" ht="12.75" customHeight="1" x14ac:dyDescent="0.2">
      <c r="A262" s="101"/>
    </row>
    <row r="263" spans="1:1" ht="12.75" customHeight="1" x14ac:dyDescent="0.2">
      <c r="A263" s="101"/>
    </row>
    <row r="264" spans="1:1" ht="12.75" customHeight="1" x14ac:dyDescent="0.2">
      <c r="A264" s="101"/>
    </row>
    <row r="265" spans="1:1" ht="12.75" customHeight="1" x14ac:dyDescent="0.2">
      <c r="A265" s="101"/>
    </row>
    <row r="266" spans="1:1" ht="12.75" customHeight="1" x14ac:dyDescent="0.2">
      <c r="A266" s="101"/>
    </row>
    <row r="267" spans="1:1" ht="12.75" customHeight="1" x14ac:dyDescent="0.2">
      <c r="A267" s="101"/>
    </row>
    <row r="268" spans="1:1" ht="12.75" customHeight="1" x14ac:dyDescent="0.2">
      <c r="A268" s="101"/>
    </row>
    <row r="269" spans="1:1" ht="12.75" customHeight="1" x14ac:dyDescent="0.2">
      <c r="A269" s="101"/>
    </row>
    <row r="270" spans="1:1" ht="12.75" customHeight="1" x14ac:dyDescent="0.2">
      <c r="A270" s="101"/>
    </row>
    <row r="271" spans="1:1" ht="12.75" customHeight="1" x14ac:dyDescent="0.2">
      <c r="A271" s="101"/>
    </row>
    <row r="272" spans="1:1" ht="12.75" customHeight="1" x14ac:dyDescent="0.2">
      <c r="A272" s="101"/>
    </row>
    <row r="273" spans="1:1" ht="12.75" customHeight="1" x14ac:dyDescent="0.2">
      <c r="A273" s="101"/>
    </row>
    <row r="274" spans="1:1" ht="12.75" customHeight="1" x14ac:dyDescent="0.2">
      <c r="A274" s="101"/>
    </row>
    <row r="275" spans="1:1" ht="12.75" customHeight="1" x14ac:dyDescent="0.2">
      <c r="A275" s="101"/>
    </row>
    <row r="276" spans="1:1" ht="12.75" customHeight="1" x14ac:dyDescent="0.2">
      <c r="A276" s="101"/>
    </row>
    <row r="277" spans="1:1" ht="12.75" customHeight="1" x14ac:dyDescent="0.2">
      <c r="A277" s="101"/>
    </row>
    <row r="278" spans="1:1" ht="12.75" customHeight="1" x14ac:dyDescent="0.2">
      <c r="A278" s="101"/>
    </row>
    <row r="279" spans="1:1" ht="12.75" customHeight="1" x14ac:dyDescent="0.2">
      <c r="A279" s="101"/>
    </row>
    <row r="280" spans="1:1" ht="12.75" customHeight="1" x14ac:dyDescent="0.2">
      <c r="A280" s="101"/>
    </row>
    <row r="281" spans="1:1" ht="12.75" customHeight="1" x14ac:dyDescent="0.2">
      <c r="A281" s="101"/>
    </row>
    <row r="282" spans="1:1" ht="12.75" customHeight="1" x14ac:dyDescent="0.2">
      <c r="A282" s="101"/>
    </row>
    <row r="283" spans="1:1" ht="12.75" customHeight="1" x14ac:dyDescent="0.2">
      <c r="A283" s="101"/>
    </row>
    <row r="284" spans="1:1" ht="12.75" customHeight="1" x14ac:dyDescent="0.2">
      <c r="A284" s="101"/>
    </row>
    <row r="285" spans="1:1" ht="12.75" customHeight="1" x14ac:dyDescent="0.2">
      <c r="A285" s="101"/>
    </row>
    <row r="286" spans="1:1" ht="12.75" customHeight="1" x14ac:dyDescent="0.2">
      <c r="A286" s="101"/>
    </row>
    <row r="287" spans="1:1" ht="12.75" customHeight="1" x14ac:dyDescent="0.2">
      <c r="A287" s="101"/>
    </row>
    <row r="288" spans="1:1" ht="12.75" customHeight="1" x14ac:dyDescent="0.2">
      <c r="A288" s="101"/>
    </row>
    <row r="289" spans="1:1" ht="12.75" customHeight="1" x14ac:dyDescent="0.2">
      <c r="A289" s="101"/>
    </row>
    <row r="290" spans="1:1" ht="12.75" customHeight="1" x14ac:dyDescent="0.2">
      <c r="A290" s="101"/>
    </row>
    <row r="291" spans="1:1" ht="12.75" customHeight="1" x14ac:dyDescent="0.2">
      <c r="A291" s="101"/>
    </row>
    <row r="292" spans="1:1" ht="12.75" customHeight="1" x14ac:dyDescent="0.2">
      <c r="A292" s="101"/>
    </row>
    <row r="293" spans="1:1" ht="12.75" customHeight="1" x14ac:dyDescent="0.2">
      <c r="A293" s="101"/>
    </row>
    <row r="294" spans="1:1" ht="12.75" customHeight="1" x14ac:dyDescent="0.2">
      <c r="A294" s="101"/>
    </row>
    <row r="295" spans="1:1" ht="12.75" customHeight="1" x14ac:dyDescent="0.2">
      <c r="A295" s="101"/>
    </row>
    <row r="296" spans="1:1" ht="12.75" customHeight="1" x14ac:dyDescent="0.2">
      <c r="A296" s="101"/>
    </row>
    <row r="297" spans="1:1" ht="12.75" customHeight="1" x14ac:dyDescent="0.2">
      <c r="A297" s="101"/>
    </row>
    <row r="298" spans="1:1" ht="12.75" customHeight="1" x14ac:dyDescent="0.2">
      <c r="A298" s="101"/>
    </row>
    <row r="299" spans="1:1" ht="12.75" customHeight="1" x14ac:dyDescent="0.2">
      <c r="A299" s="101"/>
    </row>
    <row r="300" spans="1:1" ht="12.75" customHeight="1" x14ac:dyDescent="0.2">
      <c r="A300" s="101"/>
    </row>
    <row r="301" spans="1:1" ht="12.75" customHeight="1" x14ac:dyDescent="0.2">
      <c r="A301" s="101"/>
    </row>
    <row r="302" spans="1:1" ht="12.75" customHeight="1" x14ac:dyDescent="0.2">
      <c r="A302" s="101"/>
    </row>
    <row r="303" spans="1:1" ht="12.75" customHeight="1" x14ac:dyDescent="0.2">
      <c r="A303" s="101"/>
    </row>
    <row r="304" spans="1:1" ht="12.75" customHeight="1" x14ac:dyDescent="0.2">
      <c r="A304" s="101"/>
    </row>
    <row r="305" spans="1:1" ht="12.75" customHeight="1" x14ac:dyDescent="0.2">
      <c r="A305" s="101"/>
    </row>
    <row r="306" spans="1:1" ht="12.75" customHeight="1" x14ac:dyDescent="0.2">
      <c r="A306" s="101"/>
    </row>
    <row r="307" spans="1:1" ht="12.75" customHeight="1" x14ac:dyDescent="0.2">
      <c r="A307" s="101"/>
    </row>
    <row r="308" spans="1:1" ht="12.75" customHeight="1" x14ac:dyDescent="0.2">
      <c r="A308" s="101"/>
    </row>
    <row r="309" spans="1:1" ht="12.75" customHeight="1" x14ac:dyDescent="0.2">
      <c r="A309" s="101"/>
    </row>
    <row r="310" spans="1:1" ht="12.75" customHeight="1" x14ac:dyDescent="0.2">
      <c r="A310" s="101"/>
    </row>
    <row r="311" spans="1:1" ht="12.75" customHeight="1" x14ac:dyDescent="0.2">
      <c r="A311" s="101"/>
    </row>
    <row r="312" spans="1:1" ht="12.75" customHeight="1" x14ac:dyDescent="0.2">
      <c r="A312" s="101"/>
    </row>
    <row r="313" spans="1:1" ht="12.75" customHeight="1" x14ac:dyDescent="0.2">
      <c r="A313" s="101"/>
    </row>
    <row r="314" spans="1:1" ht="12.75" customHeight="1" x14ac:dyDescent="0.2">
      <c r="A314" s="101"/>
    </row>
    <row r="315" spans="1:1" ht="12.75" customHeight="1" x14ac:dyDescent="0.2">
      <c r="A315" s="101"/>
    </row>
    <row r="316" spans="1:1" ht="12.75" customHeight="1" x14ac:dyDescent="0.2">
      <c r="A316" s="101"/>
    </row>
    <row r="317" spans="1:1" ht="12.75" customHeight="1" x14ac:dyDescent="0.2">
      <c r="A317" s="101"/>
    </row>
    <row r="318" spans="1:1" ht="12.75" customHeight="1" x14ac:dyDescent="0.2">
      <c r="A318" s="101"/>
    </row>
    <row r="319" spans="1:1" ht="12.75" customHeight="1" x14ac:dyDescent="0.2">
      <c r="A319" s="101"/>
    </row>
    <row r="320" spans="1:1" ht="12.75" customHeight="1" x14ac:dyDescent="0.2">
      <c r="A320" s="101"/>
    </row>
    <row r="321" spans="1:1" ht="12.75" customHeight="1" x14ac:dyDescent="0.2">
      <c r="A321" s="101"/>
    </row>
    <row r="322" spans="1:1" ht="12.75" customHeight="1" x14ac:dyDescent="0.2">
      <c r="A322" s="101"/>
    </row>
    <row r="323" spans="1:1" ht="12.75" customHeight="1" x14ac:dyDescent="0.2">
      <c r="A323" s="101"/>
    </row>
    <row r="324" spans="1:1" ht="12.75" customHeight="1" x14ac:dyDescent="0.2">
      <c r="A324" s="101"/>
    </row>
    <row r="325" spans="1:1" ht="12.75" customHeight="1" x14ac:dyDescent="0.2">
      <c r="A325" s="101"/>
    </row>
    <row r="326" spans="1:1" ht="12.75" customHeight="1" x14ac:dyDescent="0.2">
      <c r="A326" s="101"/>
    </row>
    <row r="327" spans="1:1" ht="12.75" customHeight="1" x14ac:dyDescent="0.2">
      <c r="A327" s="101"/>
    </row>
    <row r="328" spans="1:1" ht="12.75" customHeight="1" x14ac:dyDescent="0.2">
      <c r="A328" s="101"/>
    </row>
    <row r="329" spans="1:1" ht="12.75" customHeight="1" x14ac:dyDescent="0.2">
      <c r="A329" s="101"/>
    </row>
    <row r="330" spans="1:1" ht="12.75" customHeight="1" x14ac:dyDescent="0.2">
      <c r="A330" s="101"/>
    </row>
    <row r="331" spans="1:1" ht="12.75" customHeight="1" x14ac:dyDescent="0.2">
      <c r="A331" s="101"/>
    </row>
    <row r="332" spans="1:1" ht="12.75" customHeight="1" x14ac:dyDescent="0.2">
      <c r="A332" s="101"/>
    </row>
    <row r="333" spans="1:1" ht="12.75" customHeight="1" x14ac:dyDescent="0.2">
      <c r="A333" s="101"/>
    </row>
    <row r="334" spans="1:1" ht="12.75" customHeight="1" x14ac:dyDescent="0.2">
      <c r="A334" s="101"/>
    </row>
    <row r="335" spans="1:1" ht="12.75" customHeight="1" x14ac:dyDescent="0.2">
      <c r="A335" s="101"/>
    </row>
    <row r="336" spans="1:1" ht="12.75" customHeight="1" x14ac:dyDescent="0.2">
      <c r="A336" s="101"/>
    </row>
    <row r="337" spans="1:1" ht="12.75" customHeight="1" x14ac:dyDescent="0.2">
      <c r="A337" s="101"/>
    </row>
    <row r="338" spans="1:1" ht="12.75" customHeight="1" x14ac:dyDescent="0.2">
      <c r="A338" s="101"/>
    </row>
    <row r="339" spans="1:1" ht="12.75" customHeight="1" x14ac:dyDescent="0.2">
      <c r="A339" s="101"/>
    </row>
    <row r="340" spans="1:1" ht="12.75" customHeight="1" x14ac:dyDescent="0.2">
      <c r="A340" s="101"/>
    </row>
    <row r="341" spans="1:1" ht="12.75" customHeight="1" x14ac:dyDescent="0.2">
      <c r="A341" s="101"/>
    </row>
    <row r="342" spans="1:1" ht="12.75" customHeight="1" x14ac:dyDescent="0.2">
      <c r="A342" s="101"/>
    </row>
    <row r="343" spans="1:1" ht="12.75" customHeight="1" x14ac:dyDescent="0.2">
      <c r="A343" s="101"/>
    </row>
    <row r="344" spans="1:1" ht="12.75" customHeight="1" x14ac:dyDescent="0.2">
      <c r="A344" s="101"/>
    </row>
    <row r="345" spans="1:1" ht="12.75" customHeight="1" x14ac:dyDescent="0.2">
      <c r="A345" s="101"/>
    </row>
    <row r="346" spans="1:1" ht="12.75" customHeight="1" x14ac:dyDescent="0.2">
      <c r="A346" s="101"/>
    </row>
    <row r="347" spans="1:1" ht="12.75" customHeight="1" x14ac:dyDescent="0.2">
      <c r="A347" s="101"/>
    </row>
    <row r="348" spans="1:1" ht="12.75" customHeight="1" x14ac:dyDescent="0.2">
      <c r="A348" s="101"/>
    </row>
    <row r="349" spans="1:1" ht="12.75" customHeight="1" x14ac:dyDescent="0.2">
      <c r="A349" s="101"/>
    </row>
    <row r="350" spans="1:1" ht="12.75" customHeight="1" x14ac:dyDescent="0.2">
      <c r="A350" s="101"/>
    </row>
    <row r="351" spans="1:1" ht="12.75" customHeight="1" x14ac:dyDescent="0.2">
      <c r="A351" s="101"/>
    </row>
    <row r="352" spans="1:1" ht="12.75" customHeight="1" x14ac:dyDescent="0.2">
      <c r="A352" s="101"/>
    </row>
    <row r="353" spans="1:1" ht="12.75" customHeight="1" x14ac:dyDescent="0.2">
      <c r="A353" s="101"/>
    </row>
    <row r="354" spans="1:1" ht="12.75" customHeight="1" x14ac:dyDescent="0.2">
      <c r="A354" s="101"/>
    </row>
    <row r="355" spans="1:1" ht="12.75" customHeight="1" x14ac:dyDescent="0.2">
      <c r="A355" s="101"/>
    </row>
    <row r="356" spans="1:1" ht="12.75" customHeight="1" x14ac:dyDescent="0.2">
      <c r="A356" s="101"/>
    </row>
    <row r="357" spans="1:1" ht="12.75" customHeight="1" x14ac:dyDescent="0.2">
      <c r="A357" s="101"/>
    </row>
    <row r="358" spans="1:1" ht="12.75" customHeight="1" x14ac:dyDescent="0.2">
      <c r="A358" s="101"/>
    </row>
    <row r="359" spans="1:1" ht="12.75" customHeight="1" x14ac:dyDescent="0.2">
      <c r="A359" s="101"/>
    </row>
    <row r="360" spans="1:1" ht="12.75" customHeight="1" x14ac:dyDescent="0.2">
      <c r="A360" s="101"/>
    </row>
    <row r="361" spans="1:1" ht="12.75" customHeight="1" x14ac:dyDescent="0.2">
      <c r="A361" s="101"/>
    </row>
    <row r="362" spans="1:1" ht="12.75" customHeight="1" x14ac:dyDescent="0.2">
      <c r="A362" s="101"/>
    </row>
    <row r="363" spans="1:1" ht="12.75" customHeight="1" x14ac:dyDescent="0.2">
      <c r="A363" s="101"/>
    </row>
    <row r="364" spans="1:1" ht="12.75" customHeight="1" x14ac:dyDescent="0.2">
      <c r="A364" s="101"/>
    </row>
    <row r="365" spans="1:1" ht="12.75" customHeight="1" x14ac:dyDescent="0.2">
      <c r="A365" s="101"/>
    </row>
    <row r="366" spans="1:1" ht="12.75" customHeight="1" x14ac:dyDescent="0.2">
      <c r="A366" s="101"/>
    </row>
    <row r="367" spans="1:1" ht="12.75" customHeight="1" x14ac:dyDescent="0.2">
      <c r="A367" s="101"/>
    </row>
    <row r="368" spans="1:1" ht="12.75" customHeight="1" x14ac:dyDescent="0.2">
      <c r="A368" s="101"/>
    </row>
    <row r="369" spans="1:1" ht="12.75" customHeight="1" x14ac:dyDescent="0.2">
      <c r="A369" s="101"/>
    </row>
    <row r="370" spans="1:1" ht="12.75" customHeight="1" x14ac:dyDescent="0.2">
      <c r="A370" s="101"/>
    </row>
    <row r="371" spans="1:1" ht="12.75" customHeight="1" x14ac:dyDescent="0.2">
      <c r="A371" s="101"/>
    </row>
    <row r="372" spans="1:1" ht="12.75" customHeight="1" x14ac:dyDescent="0.2">
      <c r="A372" s="101"/>
    </row>
    <row r="373" spans="1:1" ht="12.75" customHeight="1" x14ac:dyDescent="0.2">
      <c r="A373" s="101"/>
    </row>
    <row r="374" spans="1:1" ht="12.75" customHeight="1" x14ac:dyDescent="0.2">
      <c r="A374" s="101"/>
    </row>
    <row r="375" spans="1:1" ht="12.75" customHeight="1" x14ac:dyDescent="0.2">
      <c r="A375" s="101"/>
    </row>
    <row r="376" spans="1:1" ht="12.75" customHeight="1" x14ac:dyDescent="0.2">
      <c r="A376" s="101"/>
    </row>
    <row r="377" spans="1:1" ht="12.75" customHeight="1" x14ac:dyDescent="0.2">
      <c r="A377" s="101"/>
    </row>
    <row r="378" spans="1:1" ht="12.75" customHeight="1" x14ac:dyDescent="0.2">
      <c r="A378" s="101"/>
    </row>
    <row r="379" spans="1:1" ht="12.75" customHeight="1" x14ac:dyDescent="0.2">
      <c r="A379" s="101"/>
    </row>
    <row r="380" spans="1:1" ht="12.75" customHeight="1" x14ac:dyDescent="0.2">
      <c r="A380" s="101"/>
    </row>
    <row r="381" spans="1:1" ht="12.75" customHeight="1" x14ac:dyDescent="0.2">
      <c r="A381" s="101"/>
    </row>
    <row r="382" spans="1:1" ht="12.75" customHeight="1" x14ac:dyDescent="0.2">
      <c r="A382" s="101"/>
    </row>
    <row r="383" spans="1:1" ht="12.75" customHeight="1" x14ac:dyDescent="0.2">
      <c r="A383" s="101"/>
    </row>
    <row r="384" spans="1:1" ht="12.75" customHeight="1" x14ac:dyDescent="0.2">
      <c r="A384" s="101"/>
    </row>
    <row r="385" spans="1:1" ht="12.75" customHeight="1" x14ac:dyDescent="0.2">
      <c r="A385" s="101"/>
    </row>
    <row r="386" spans="1:1" ht="12.75" customHeight="1" x14ac:dyDescent="0.2">
      <c r="A386" s="101"/>
    </row>
    <row r="387" spans="1:1" ht="12.75" customHeight="1" x14ac:dyDescent="0.2">
      <c r="A387" s="101"/>
    </row>
    <row r="388" spans="1:1" ht="12.75" customHeight="1" x14ac:dyDescent="0.2">
      <c r="A388" s="101"/>
    </row>
    <row r="389" spans="1:1" ht="12.75" customHeight="1" x14ac:dyDescent="0.2">
      <c r="A389" s="101"/>
    </row>
    <row r="390" spans="1:1" ht="12.75" customHeight="1" x14ac:dyDescent="0.2">
      <c r="A390" s="101"/>
    </row>
    <row r="391" spans="1:1" ht="12.75" customHeight="1" x14ac:dyDescent="0.2">
      <c r="A391" s="101"/>
    </row>
    <row r="392" spans="1:1" ht="12.75" customHeight="1" x14ac:dyDescent="0.2">
      <c r="A392" s="101"/>
    </row>
    <row r="393" spans="1:1" ht="12.75" customHeight="1" x14ac:dyDescent="0.2">
      <c r="A393" s="101"/>
    </row>
    <row r="394" spans="1:1" ht="12.75" customHeight="1" x14ac:dyDescent="0.2">
      <c r="A394" s="101"/>
    </row>
    <row r="395" spans="1:1" ht="12.75" customHeight="1" x14ac:dyDescent="0.2">
      <c r="A395" s="101"/>
    </row>
    <row r="396" spans="1:1" ht="12.75" customHeight="1" x14ac:dyDescent="0.2">
      <c r="A396" s="101"/>
    </row>
    <row r="397" spans="1:1" ht="12.75" customHeight="1" x14ac:dyDescent="0.2">
      <c r="A397" s="101"/>
    </row>
    <row r="398" spans="1:1" ht="12.75" customHeight="1" x14ac:dyDescent="0.2">
      <c r="A398" s="101"/>
    </row>
    <row r="399" spans="1:1" ht="12.75" customHeight="1" x14ac:dyDescent="0.2">
      <c r="A399" s="101"/>
    </row>
    <row r="400" spans="1:1" ht="12.75" customHeight="1" x14ac:dyDescent="0.2">
      <c r="A400" s="101"/>
    </row>
    <row r="401" spans="1:1" ht="12.75" customHeight="1" x14ac:dyDescent="0.2">
      <c r="A401" s="101"/>
    </row>
    <row r="402" spans="1:1" ht="12.75" customHeight="1" x14ac:dyDescent="0.2">
      <c r="A402" s="101"/>
    </row>
    <row r="403" spans="1:1" ht="12.75" customHeight="1" x14ac:dyDescent="0.2">
      <c r="A403" s="101"/>
    </row>
    <row r="404" spans="1:1" ht="12.75" customHeight="1" x14ac:dyDescent="0.2">
      <c r="A404" s="101"/>
    </row>
    <row r="405" spans="1:1" ht="12.75" customHeight="1" x14ac:dyDescent="0.2">
      <c r="A405" s="101"/>
    </row>
    <row r="406" spans="1:1" ht="12.75" customHeight="1" x14ac:dyDescent="0.2">
      <c r="A406" s="101"/>
    </row>
    <row r="407" spans="1:1" ht="12.75" customHeight="1" x14ac:dyDescent="0.2">
      <c r="A407" s="101"/>
    </row>
    <row r="408" spans="1:1" ht="12.75" customHeight="1" x14ac:dyDescent="0.2">
      <c r="A408" s="101"/>
    </row>
    <row r="409" spans="1:1" ht="12.75" customHeight="1" x14ac:dyDescent="0.2">
      <c r="A409" s="101"/>
    </row>
    <row r="410" spans="1:1" ht="12.75" customHeight="1" x14ac:dyDescent="0.2">
      <c r="A410" s="101"/>
    </row>
    <row r="411" spans="1:1" ht="12.75" customHeight="1" x14ac:dyDescent="0.2">
      <c r="A411" s="101"/>
    </row>
    <row r="412" spans="1:1" ht="12.75" customHeight="1" x14ac:dyDescent="0.2">
      <c r="A412" s="101"/>
    </row>
    <row r="413" spans="1:1" ht="12.75" customHeight="1" x14ac:dyDescent="0.2">
      <c r="A413" s="101"/>
    </row>
    <row r="414" spans="1:1" ht="12.75" customHeight="1" x14ac:dyDescent="0.2">
      <c r="A414" s="101"/>
    </row>
    <row r="415" spans="1:1" ht="12.75" customHeight="1" x14ac:dyDescent="0.2">
      <c r="A415" s="101"/>
    </row>
    <row r="416" spans="1:1" ht="12.75" customHeight="1" x14ac:dyDescent="0.2">
      <c r="A416" s="101"/>
    </row>
    <row r="417" spans="1:1" ht="12.75" customHeight="1" x14ac:dyDescent="0.2">
      <c r="A417" s="101"/>
    </row>
    <row r="418" spans="1:1" ht="12.75" customHeight="1" x14ac:dyDescent="0.2">
      <c r="A418" s="101"/>
    </row>
    <row r="419" spans="1:1" ht="12.75" customHeight="1" x14ac:dyDescent="0.2">
      <c r="A419" s="101"/>
    </row>
    <row r="420" spans="1:1" ht="12.75" customHeight="1" x14ac:dyDescent="0.2">
      <c r="A420" s="101"/>
    </row>
    <row r="421" spans="1:1" ht="12.75" customHeight="1" x14ac:dyDescent="0.2">
      <c r="A421" s="101"/>
    </row>
    <row r="422" spans="1:1" ht="12.75" customHeight="1" x14ac:dyDescent="0.2">
      <c r="A422" s="101"/>
    </row>
    <row r="423" spans="1:1" ht="12.75" customHeight="1" x14ac:dyDescent="0.2">
      <c r="A423" s="101"/>
    </row>
    <row r="424" spans="1:1" ht="12.75" customHeight="1" x14ac:dyDescent="0.2">
      <c r="A424" s="101"/>
    </row>
    <row r="425" spans="1:1" ht="12.75" customHeight="1" x14ac:dyDescent="0.2">
      <c r="A425" s="101"/>
    </row>
    <row r="426" spans="1:1" ht="12.75" customHeight="1" x14ac:dyDescent="0.2">
      <c r="A426" s="101"/>
    </row>
    <row r="427" spans="1:1" ht="12.75" customHeight="1" x14ac:dyDescent="0.2">
      <c r="A427" s="101"/>
    </row>
    <row r="428" spans="1:1" ht="12.75" customHeight="1" x14ac:dyDescent="0.2">
      <c r="A428" s="101"/>
    </row>
    <row r="429" spans="1:1" ht="12.75" customHeight="1" x14ac:dyDescent="0.2">
      <c r="A429" s="101"/>
    </row>
    <row r="430" spans="1:1" ht="12.75" customHeight="1" x14ac:dyDescent="0.2">
      <c r="A430" s="101"/>
    </row>
    <row r="431" spans="1:1" ht="12.75" customHeight="1" x14ac:dyDescent="0.2">
      <c r="A431" s="101"/>
    </row>
    <row r="432" spans="1:1" ht="12.75" customHeight="1" x14ac:dyDescent="0.2">
      <c r="A432" s="101"/>
    </row>
    <row r="433" spans="1:1" ht="12.75" customHeight="1" x14ac:dyDescent="0.2">
      <c r="A433" s="101"/>
    </row>
    <row r="434" spans="1:1" ht="12.75" customHeight="1" x14ac:dyDescent="0.2">
      <c r="A434" s="101"/>
    </row>
    <row r="435" spans="1:1" ht="12.75" customHeight="1" x14ac:dyDescent="0.2">
      <c r="A435" s="101"/>
    </row>
    <row r="436" spans="1:1" ht="12.75" customHeight="1" x14ac:dyDescent="0.2">
      <c r="A436" s="101"/>
    </row>
    <row r="437" spans="1:1" ht="12.75" customHeight="1" x14ac:dyDescent="0.2">
      <c r="A437" s="101"/>
    </row>
    <row r="438" spans="1:1" ht="12.75" customHeight="1" x14ac:dyDescent="0.2">
      <c r="A438" s="101"/>
    </row>
    <row r="439" spans="1:1" ht="12.75" customHeight="1" x14ac:dyDescent="0.2">
      <c r="A439" s="101"/>
    </row>
    <row r="440" spans="1:1" ht="12.75" customHeight="1" x14ac:dyDescent="0.2">
      <c r="A440" s="101"/>
    </row>
    <row r="441" spans="1:1" ht="12.75" customHeight="1" x14ac:dyDescent="0.2">
      <c r="A441" s="101"/>
    </row>
    <row r="442" spans="1:1" ht="12.75" customHeight="1" x14ac:dyDescent="0.2">
      <c r="A442" s="101"/>
    </row>
    <row r="443" spans="1:1" ht="12.75" customHeight="1" x14ac:dyDescent="0.2">
      <c r="A443" s="101"/>
    </row>
    <row r="444" spans="1:1" ht="12.75" customHeight="1" x14ac:dyDescent="0.2">
      <c r="A444" s="101"/>
    </row>
    <row r="445" spans="1:1" ht="12.75" customHeight="1" x14ac:dyDescent="0.2">
      <c r="A445" s="101"/>
    </row>
    <row r="446" spans="1:1" ht="12.75" customHeight="1" x14ac:dyDescent="0.2">
      <c r="A446" s="101"/>
    </row>
    <row r="447" spans="1:1" ht="12.75" customHeight="1" x14ac:dyDescent="0.2">
      <c r="A447" s="101"/>
    </row>
    <row r="448" spans="1:1" ht="12.75" customHeight="1" x14ac:dyDescent="0.2">
      <c r="A448" s="101"/>
    </row>
    <row r="449" spans="1:1" ht="12.75" customHeight="1" x14ac:dyDescent="0.2">
      <c r="A449" s="101"/>
    </row>
    <row r="450" spans="1:1" ht="12.75" customHeight="1" x14ac:dyDescent="0.2">
      <c r="A450" s="101"/>
    </row>
    <row r="451" spans="1:1" ht="12.75" customHeight="1" x14ac:dyDescent="0.2">
      <c r="A451" s="101"/>
    </row>
    <row r="452" spans="1:1" ht="12.75" customHeight="1" x14ac:dyDescent="0.2">
      <c r="A452" s="101"/>
    </row>
    <row r="453" spans="1:1" ht="12.75" customHeight="1" x14ac:dyDescent="0.2">
      <c r="A453" s="101"/>
    </row>
    <row r="454" spans="1:1" ht="12.75" customHeight="1" x14ac:dyDescent="0.2">
      <c r="A454" s="101"/>
    </row>
    <row r="455" spans="1:1" ht="12.75" customHeight="1" x14ac:dyDescent="0.2">
      <c r="A455" s="101"/>
    </row>
    <row r="456" spans="1:1" ht="12.75" customHeight="1" x14ac:dyDescent="0.2">
      <c r="A456" s="101"/>
    </row>
    <row r="457" spans="1:1" ht="12.75" customHeight="1" x14ac:dyDescent="0.2">
      <c r="A457" s="101"/>
    </row>
    <row r="458" spans="1:1" ht="12.75" customHeight="1" x14ac:dyDescent="0.2">
      <c r="A458" s="101"/>
    </row>
    <row r="459" spans="1:1" ht="12.75" customHeight="1" x14ac:dyDescent="0.2">
      <c r="A459" s="101"/>
    </row>
    <row r="460" spans="1:1" ht="12.75" customHeight="1" x14ac:dyDescent="0.2">
      <c r="A460" s="101"/>
    </row>
    <row r="461" spans="1:1" ht="12.75" customHeight="1" x14ac:dyDescent="0.2">
      <c r="A461" s="101"/>
    </row>
    <row r="462" spans="1:1" ht="12.75" customHeight="1" x14ac:dyDescent="0.2">
      <c r="A462" s="101"/>
    </row>
    <row r="463" spans="1:1" ht="12.75" customHeight="1" x14ac:dyDescent="0.2">
      <c r="A463" s="101"/>
    </row>
    <row r="464" spans="1:1" ht="12.75" customHeight="1" x14ac:dyDescent="0.2">
      <c r="A464" s="101"/>
    </row>
    <row r="465" spans="1:1" ht="12.75" customHeight="1" x14ac:dyDescent="0.2">
      <c r="A465" s="101"/>
    </row>
    <row r="466" spans="1:1" ht="12.75" customHeight="1" x14ac:dyDescent="0.2">
      <c r="A466" s="101"/>
    </row>
    <row r="467" spans="1:1" ht="12.75" customHeight="1" x14ac:dyDescent="0.2">
      <c r="A467" s="101"/>
    </row>
    <row r="468" spans="1:1" ht="12.75" customHeight="1" x14ac:dyDescent="0.2">
      <c r="A468" s="101"/>
    </row>
    <row r="469" spans="1:1" ht="12.75" customHeight="1" x14ac:dyDescent="0.2">
      <c r="A469" s="101"/>
    </row>
    <row r="470" spans="1:1" ht="12.75" customHeight="1" x14ac:dyDescent="0.2">
      <c r="A470" s="101"/>
    </row>
    <row r="471" spans="1:1" ht="12.75" customHeight="1" x14ac:dyDescent="0.2">
      <c r="A471" s="101"/>
    </row>
    <row r="472" spans="1:1" ht="12.75" customHeight="1" x14ac:dyDescent="0.2">
      <c r="A472" s="101"/>
    </row>
    <row r="473" spans="1:1" ht="12.75" customHeight="1" x14ac:dyDescent="0.2">
      <c r="A473" s="101"/>
    </row>
    <row r="474" spans="1:1" ht="12.75" customHeight="1" x14ac:dyDescent="0.2">
      <c r="A474" s="101"/>
    </row>
    <row r="475" spans="1:1" ht="12.75" customHeight="1" x14ac:dyDescent="0.2">
      <c r="A475" s="101"/>
    </row>
    <row r="476" spans="1:1" ht="12.75" customHeight="1" x14ac:dyDescent="0.2">
      <c r="A476" s="101"/>
    </row>
    <row r="477" spans="1:1" ht="12.75" customHeight="1" x14ac:dyDescent="0.2">
      <c r="A477" s="101"/>
    </row>
    <row r="478" spans="1:1" ht="12.75" customHeight="1" x14ac:dyDescent="0.2">
      <c r="A478" s="101"/>
    </row>
    <row r="479" spans="1:1" ht="12.75" customHeight="1" x14ac:dyDescent="0.2">
      <c r="A479" s="101"/>
    </row>
    <row r="480" spans="1:1" ht="12.75" customHeight="1" x14ac:dyDescent="0.2">
      <c r="A480" s="101"/>
    </row>
    <row r="481" spans="1:1" ht="12.75" customHeight="1" x14ac:dyDescent="0.2">
      <c r="A481" s="101"/>
    </row>
    <row r="482" spans="1:1" ht="12.75" customHeight="1" x14ac:dyDescent="0.2">
      <c r="A482" s="101"/>
    </row>
    <row r="483" spans="1:1" ht="12.75" customHeight="1" x14ac:dyDescent="0.2">
      <c r="A483" s="101"/>
    </row>
    <row r="484" spans="1:1" ht="12.75" customHeight="1" x14ac:dyDescent="0.2">
      <c r="A484" s="101"/>
    </row>
    <row r="485" spans="1:1" ht="12.75" customHeight="1" x14ac:dyDescent="0.2">
      <c r="A485" s="101"/>
    </row>
    <row r="486" spans="1:1" ht="12.75" customHeight="1" x14ac:dyDescent="0.2">
      <c r="A486" s="101"/>
    </row>
    <row r="487" spans="1:1" ht="12.75" customHeight="1" x14ac:dyDescent="0.2">
      <c r="A487" s="101"/>
    </row>
    <row r="488" spans="1:1" ht="12.75" customHeight="1" x14ac:dyDescent="0.2">
      <c r="A488" s="101"/>
    </row>
    <row r="489" spans="1:1" ht="12.75" customHeight="1" x14ac:dyDescent="0.2">
      <c r="A489" s="101"/>
    </row>
    <row r="490" spans="1:1" ht="12.75" customHeight="1" x14ac:dyDescent="0.2">
      <c r="A490" s="101"/>
    </row>
    <row r="491" spans="1:1" ht="12.75" customHeight="1" x14ac:dyDescent="0.2">
      <c r="A491" s="101"/>
    </row>
    <row r="492" spans="1:1" ht="12.75" customHeight="1" x14ac:dyDescent="0.2">
      <c r="A492" s="101"/>
    </row>
    <row r="493" spans="1:1" ht="12.75" customHeight="1" x14ac:dyDescent="0.2">
      <c r="A493" s="101"/>
    </row>
    <row r="494" spans="1:1" ht="12.75" customHeight="1" x14ac:dyDescent="0.2">
      <c r="A494" s="101"/>
    </row>
    <row r="495" spans="1:1" ht="12.75" customHeight="1" x14ac:dyDescent="0.2">
      <c r="A495" s="101"/>
    </row>
    <row r="496" spans="1:1" ht="12.75" customHeight="1" x14ac:dyDescent="0.2">
      <c r="A496" s="101"/>
    </row>
    <row r="497" spans="1:1" ht="12.75" customHeight="1" x14ac:dyDescent="0.2">
      <c r="A497" s="101"/>
    </row>
    <row r="498" spans="1:1" ht="12.75" customHeight="1" x14ac:dyDescent="0.2">
      <c r="A498" s="101"/>
    </row>
    <row r="499" spans="1:1" ht="12.75" customHeight="1" x14ac:dyDescent="0.2">
      <c r="A499" s="101"/>
    </row>
    <row r="500" spans="1:1" ht="12.75" customHeight="1" x14ac:dyDescent="0.2">
      <c r="A500" s="101"/>
    </row>
    <row r="501" spans="1:1" ht="12.75" customHeight="1" x14ac:dyDescent="0.2">
      <c r="A501" s="101"/>
    </row>
    <row r="502" spans="1:1" ht="12.75" customHeight="1" x14ac:dyDescent="0.2">
      <c r="A502" s="101"/>
    </row>
    <row r="503" spans="1:1" ht="12.75" customHeight="1" x14ac:dyDescent="0.2">
      <c r="A503" s="101"/>
    </row>
    <row r="504" spans="1:1" ht="12.75" customHeight="1" x14ac:dyDescent="0.2">
      <c r="A504" s="101"/>
    </row>
    <row r="505" spans="1:1" ht="12.75" customHeight="1" x14ac:dyDescent="0.2">
      <c r="A505" s="101"/>
    </row>
    <row r="506" spans="1:1" ht="12.75" customHeight="1" x14ac:dyDescent="0.2">
      <c r="A506" s="101"/>
    </row>
    <row r="507" spans="1:1" ht="12.75" customHeight="1" x14ac:dyDescent="0.2">
      <c r="A507" s="101"/>
    </row>
    <row r="508" spans="1:1" ht="12.75" customHeight="1" x14ac:dyDescent="0.2">
      <c r="A508" s="101"/>
    </row>
    <row r="509" spans="1:1" ht="12.75" customHeight="1" x14ac:dyDescent="0.2">
      <c r="A509" s="101"/>
    </row>
    <row r="510" spans="1:1" ht="12.75" customHeight="1" x14ac:dyDescent="0.2">
      <c r="A510" s="101"/>
    </row>
    <row r="511" spans="1:1" ht="12.75" customHeight="1" x14ac:dyDescent="0.2">
      <c r="A511" s="101"/>
    </row>
    <row r="512" spans="1:1" ht="12.75" customHeight="1" x14ac:dyDescent="0.2">
      <c r="A512" s="101"/>
    </row>
    <row r="513" spans="1:1" ht="12.75" customHeight="1" x14ac:dyDescent="0.2">
      <c r="A513" s="101"/>
    </row>
    <row r="514" spans="1:1" ht="12.75" customHeight="1" x14ac:dyDescent="0.2">
      <c r="A514" s="101"/>
    </row>
    <row r="515" spans="1:1" ht="12.75" customHeight="1" x14ac:dyDescent="0.2">
      <c r="A515" s="101"/>
    </row>
    <row r="516" spans="1:1" ht="12.75" customHeight="1" x14ac:dyDescent="0.2">
      <c r="A516" s="101"/>
    </row>
    <row r="517" spans="1:1" ht="12.75" customHeight="1" x14ac:dyDescent="0.2">
      <c r="A517" s="101"/>
    </row>
    <row r="518" spans="1:1" ht="12.75" customHeight="1" x14ac:dyDescent="0.2">
      <c r="A518" s="101"/>
    </row>
    <row r="519" spans="1:1" ht="12.75" customHeight="1" x14ac:dyDescent="0.2">
      <c r="A519" s="101"/>
    </row>
    <row r="520" spans="1:1" ht="12.75" customHeight="1" x14ac:dyDescent="0.2">
      <c r="A520" s="101"/>
    </row>
    <row r="521" spans="1:1" ht="12.75" customHeight="1" x14ac:dyDescent="0.2">
      <c r="A521" s="101"/>
    </row>
    <row r="522" spans="1:1" ht="12.75" customHeight="1" x14ac:dyDescent="0.2">
      <c r="A522" s="101"/>
    </row>
    <row r="523" spans="1:1" ht="12.75" customHeight="1" x14ac:dyDescent="0.2">
      <c r="A523" s="101"/>
    </row>
    <row r="524" spans="1:1" ht="12.75" customHeight="1" x14ac:dyDescent="0.2">
      <c r="A524" s="101"/>
    </row>
    <row r="525" spans="1:1" ht="12.75" customHeight="1" x14ac:dyDescent="0.2">
      <c r="A525" s="101"/>
    </row>
    <row r="526" spans="1:1" ht="12.75" customHeight="1" x14ac:dyDescent="0.2">
      <c r="A526" s="101"/>
    </row>
    <row r="527" spans="1:1" ht="12.75" customHeight="1" x14ac:dyDescent="0.2">
      <c r="A527" s="101"/>
    </row>
    <row r="528" spans="1:1" ht="12.75" customHeight="1" x14ac:dyDescent="0.2">
      <c r="A528" s="101"/>
    </row>
    <row r="529" spans="1:1" ht="12.75" customHeight="1" x14ac:dyDescent="0.2">
      <c r="A529" s="101"/>
    </row>
    <row r="530" spans="1:1" ht="12.75" customHeight="1" x14ac:dyDescent="0.2">
      <c r="A530" s="101"/>
    </row>
    <row r="531" spans="1:1" ht="12.75" customHeight="1" x14ac:dyDescent="0.2">
      <c r="A531" s="101"/>
    </row>
    <row r="532" spans="1:1" ht="12.75" customHeight="1" x14ac:dyDescent="0.2">
      <c r="A532" s="101"/>
    </row>
    <row r="533" spans="1:1" ht="12.75" customHeight="1" x14ac:dyDescent="0.2">
      <c r="A533" s="101"/>
    </row>
    <row r="534" spans="1:1" ht="12.75" customHeight="1" x14ac:dyDescent="0.2">
      <c r="A534" s="101"/>
    </row>
    <row r="535" spans="1:1" ht="12.75" customHeight="1" x14ac:dyDescent="0.2">
      <c r="A535" s="101"/>
    </row>
    <row r="536" spans="1:1" ht="12.75" customHeight="1" x14ac:dyDescent="0.2">
      <c r="A536" s="101"/>
    </row>
    <row r="537" spans="1:1" ht="12.75" customHeight="1" x14ac:dyDescent="0.2">
      <c r="A537" s="101"/>
    </row>
    <row r="538" spans="1:1" ht="12.75" customHeight="1" x14ac:dyDescent="0.2">
      <c r="A538" s="101"/>
    </row>
    <row r="539" spans="1:1" ht="12.75" customHeight="1" x14ac:dyDescent="0.2">
      <c r="A539" s="101"/>
    </row>
    <row r="540" spans="1:1" ht="12.75" customHeight="1" x14ac:dyDescent="0.2">
      <c r="A540" s="101"/>
    </row>
    <row r="541" spans="1:1" ht="12.75" customHeight="1" x14ac:dyDescent="0.2">
      <c r="A541" s="101"/>
    </row>
    <row r="542" spans="1:1" ht="12.75" customHeight="1" x14ac:dyDescent="0.2">
      <c r="A542" s="101"/>
    </row>
    <row r="543" spans="1:1" ht="12.75" customHeight="1" x14ac:dyDescent="0.2">
      <c r="A543" s="101"/>
    </row>
    <row r="544" spans="1:1" ht="12.75" customHeight="1" x14ac:dyDescent="0.2">
      <c r="A544" s="101"/>
    </row>
    <row r="545" spans="1:1" ht="12.75" customHeight="1" x14ac:dyDescent="0.2">
      <c r="A545" s="101"/>
    </row>
    <row r="546" spans="1:1" ht="12.75" customHeight="1" x14ac:dyDescent="0.2">
      <c r="A546" s="101"/>
    </row>
    <row r="547" spans="1:1" ht="12.75" customHeight="1" x14ac:dyDescent="0.2">
      <c r="A547" s="101"/>
    </row>
    <row r="548" spans="1:1" ht="12.75" customHeight="1" x14ac:dyDescent="0.2">
      <c r="A548" s="101"/>
    </row>
    <row r="549" spans="1:1" ht="12.75" customHeight="1" x14ac:dyDescent="0.2">
      <c r="A549" s="101"/>
    </row>
    <row r="550" spans="1:1" ht="12.75" customHeight="1" x14ac:dyDescent="0.2">
      <c r="A550" s="101"/>
    </row>
    <row r="551" spans="1:1" ht="12.75" customHeight="1" x14ac:dyDescent="0.2">
      <c r="A551" s="101"/>
    </row>
    <row r="552" spans="1:1" ht="12.75" customHeight="1" x14ac:dyDescent="0.2">
      <c r="A552" s="101"/>
    </row>
    <row r="553" spans="1:1" ht="12.75" customHeight="1" x14ac:dyDescent="0.2">
      <c r="A553" s="101"/>
    </row>
    <row r="554" spans="1:1" ht="12.75" customHeight="1" x14ac:dyDescent="0.2">
      <c r="A554" s="101"/>
    </row>
    <row r="555" spans="1:1" ht="12.75" customHeight="1" x14ac:dyDescent="0.2">
      <c r="A555" s="101"/>
    </row>
    <row r="556" spans="1:1" ht="12.75" customHeight="1" x14ac:dyDescent="0.2">
      <c r="A556" s="101"/>
    </row>
    <row r="557" spans="1:1" ht="12.75" customHeight="1" x14ac:dyDescent="0.2">
      <c r="A557" s="101"/>
    </row>
    <row r="558" spans="1:1" ht="12.75" customHeight="1" x14ac:dyDescent="0.2">
      <c r="A558" s="101"/>
    </row>
    <row r="559" spans="1:1" ht="12.75" customHeight="1" x14ac:dyDescent="0.2">
      <c r="A559" s="101"/>
    </row>
    <row r="560" spans="1:1" ht="12.75" customHeight="1" x14ac:dyDescent="0.2">
      <c r="A560" s="101"/>
    </row>
    <row r="561" spans="1:1" ht="12.75" customHeight="1" x14ac:dyDescent="0.2">
      <c r="A561" s="101"/>
    </row>
    <row r="562" spans="1:1" ht="12.75" customHeight="1" x14ac:dyDescent="0.2">
      <c r="A562" s="101"/>
    </row>
    <row r="563" spans="1:1" ht="12.75" customHeight="1" x14ac:dyDescent="0.2">
      <c r="A563" s="101"/>
    </row>
    <row r="564" spans="1:1" ht="12.75" customHeight="1" x14ac:dyDescent="0.2">
      <c r="A564" s="101"/>
    </row>
    <row r="565" spans="1:1" ht="12.75" customHeight="1" x14ac:dyDescent="0.2">
      <c r="A565" s="101"/>
    </row>
    <row r="566" spans="1:1" ht="12.75" customHeight="1" x14ac:dyDescent="0.2">
      <c r="A566" s="101"/>
    </row>
    <row r="567" spans="1:1" ht="12.75" customHeight="1" x14ac:dyDescent="0.2">
      <c r="A567" s="101"/>
    </row>
    <row r="568" spans="1:1" ht="12.75" customHeight="1" x14ac:dyDescent="0.2">
      <c r="A568" s="101"/>
    </row>
    <row r="569" spans="1:1" ht="12.75" customHeight="1" x14ac:dyDescent="0.2">
      <c r="A569" s="101"/>
    </row>
    <row r="570" spans="1:1" ht="12.75" customHeight="1" x14ac:dyDescent="0.2">
      <c r="A570" s="101"/>
    </row>
    <row r="571" spans="1:1" ht="12.75" customHeight="1" x14ac:dyDescent="0.2">
      <c r="A571" s="101"/>
    </row>
    <row r="572" spans="1:1" ht="12.75" customHeight="1" x14ac:dyDescent="0.2">
      <c r="A572" s="101"/>
    </row>
    <row r="573" spans="1:1" ht="12.75" customHeight="1" x14ac:dyDescent="0.2">
      <c r="A573" s="101"/>
    </row>
    <row r="574" spans="1:1" ht="12.75" customHeight="1" x14ac:dyDescent="0.2">
      <c r="A574" s="101"/>
    </row>
    <row r="575" spans="1:1" ht="12.75" customHeight="1" x14ac:dyDescent="0.2">
      <c r="A575" s="101"/>
    </row>
    <row r="576" spans="1:1" ht="12.75" customHeight="1" x14ac:dyDescent="0.2">
      <c r="A576" s="101"/>
    </row>
    <row r="577" spans="1:1" ht="12.75" customHeight="1" x14ac:dyDescent="0.2">
      <c r="A577" s="101"/>
    </row>
    <row r="578" spans="1:1" ht="12.75" customHeight="1" x14ac:dyDescent="0.2">
      <c r="A578" s="101"/>
    </row>
    <row r="579" spans="1:1" ht="12.75" customHeight="1" x14ac:dyDescent="0.2">
      <c r="A579" s="101"/>
    </row>
    <row r="580" spans="1:1" ht="12.75" customHeight="1" x14ac:dyDescent="0.2">
      <c r="A580" s="101"/>
    </row>
    <row r="581" spans="1:1" ht="12.75" customHeight="1" x14ac:dyDescent="0.2">
      <c r="A581" s="101"/>
    </row>
    <row r="582" spans="1:1" ht="12.75" customHeight="1" x14ac:dyDescent="0.2">
      <c r="A582" s="101"/>
    </row>
    <row r="583" spans="1:1" ht="12.75" customHeight="1" x14ac:dyDescent="0.2">
      <c r="A583" s="101"/>
    </row>
    <row r="584" spans="1:1" ht="12.75" customHeight="1" x14ac:dyDescent="0.2">
      <c r="A584" s="101"/>
    </row>
    <row r="585" spans="1:1" ht="12.75" customHeight="1" x14ac:dyDescent="0.2">
      <c r="A585" s="101"/>
    </row>
    <row r="586" spans="1:1" ht="12.75" customHeight="1" x14ac:dyDescent="0.2">
      <c r="A586" s="101"/>
    </row>
    <row r="587" spans="1:1" ht="12.75" customHeight="1" x14ac:dyDescent="0.2">
      <c r="A587" s="101"/>
    </row>
    <row r="588" spans="1:1" ht="12.75" customHeight="1" x14ac:dyDescent="0.2">
      <c r="A588" s="101"/>
    </row>
    <row r="589" spans="1:1" ht="12.75" customHeight="1" x14ac:dyDescent="0.2">
      <c r="A589" s="101"/>
    </row>
    <row r="590" spans="1:1" ht="12.75" customHeight="1" x14ac:dyDescent="0.2">
      <c r="A590" s="101"/>
    </row>
    <row r="591" spans="1:1" ht="12.75" customHeight="1" x14ac:dyDescent="0.2">
      <c r="A591" s="101"/>
    </row>
    <row r="592" spans="1:1" ht="12.75" customHeight="1" x14ac:dyDescent="0.2">
      <c r="A592" s="101"/>
    </row>
    <row r="593" spans="1:1" ht="12.75" customHeight="1" x14ac:dyDescent="0.2">
      <c r="A593" s="101"/>
    </row>
    <row r="594" spans="1:1" ht="12.75" customHeight="1" x14ac:dyDescent="0.2">
      <c r="A594" s="101"/>
    </row>
    <row r="595" spans="1:1" ht="12.75" customHeight="1" x14ac:dyDescent="0.2">
      <c r="A595" s="101"/>
    </row>
    <row r="596" spans="1:1" ht="12.75" customHeight="1" x14ac:dyDescent="0.2">
      <c r="A596" s="101"/>
    </row>
    <row r="597" spans="1:1" ht="12.75" customHeight="1" x14ac:dyDescent="0.2">
      <c r="A597" s="101"/>
    </row>
    <row r="598" spans="1:1" ht="12.75" customHeight="1" x14ac:dyDescent="0.2">
      <c r="A598" s="101"/>
    </row>
    <row r="599" spans="1:1" ht="12.75" customHeight="1" x14ac:dyDescent="0.2">
      <c r="A599" s="101"/>
    </row>
    <row r="600" spans="1:1" ht="12.75" customHeight="1" x14ac:dyDescent="0.2">
      <c r="A600" s="101"/>
    </row>
    <row r="601" spans="1:1" ht="12.75" customHeight="1" x14ac:dyDescent="0.2">
      <c r="A601" s="101"/>
    </row>
    <row r="602" spans="1:1" ht="12.75" customHeight="1" x14ac:dyDescent="0.2">
      <c r="A602" s="101"/>
    </row>
    <row r="603" spans="1:1" ht="12.75" customHeight="1" x14ac:dyDescent="0.2">
      <c r="A603" s="101"/>
    </row>
    <row r="604" spans="1:1" ht="12.75" customHeight="1" x14ac:dyDescent="0.2">
      <c r="A604" s="101"/>
    </row>
    <row r="605" spans="1:1" ht="12.75" customHeight="1" x14ac:dyDescent="0.2">
      <c r="A605" s="101"/>
    </row>
    <row r="606" spans="1:1" ht="12.75" customHeight="1" x14ac:dyDescent="0.2">
      <c r="A606" s="101"/>
    </row>
    <row r="607" spans="1:1" ht="12.75" customHeight="1" x14ac:dyDescent="0.2">
      <c r="A607" s="101"/>
    </row>
    <row r="608" spans="1:1" ht="12.75" customHeight="1" x14ac:dyDescent="0.2">
      <c r="A608" s="101"/>
    </row>
    <row r="609" spans="1:1" ht="12.75" customHeight="1" x14ac:dyDescent="0.2">
      <c r="A609" s="101"/>
    </row>
    <row r="610" spans="1:1" ht="12.75" customHeight="1" x14ac:dyDescent="0.2">
      <c r="A610" s="101"/>
    </row>
    <row r="611" spans="1:1" ht="12.75" customHeight="1" x14ac:dyDescent="0.2">
      <c r="A611" s="101"/>
    </row>
    <row r="612" spans="1:1" ht="12.75" customHeight="1" x14ac:dyDescent="0.2">
      <c r="A612" s="101"/>
    </row>
    <row r="613" spans="1:1" ht="12.75" customHeight="1" x14ac:dyDescent="0.2">
      <c r="A613" s="101"/>
    </row>
    <row r="614" spans="1:1" ht="12.75" customHeight="1" x14ac:dyDescent="0.2">
      <c r="A614" s="101"/>
    </row>
    <row r="615" spans="1:1" ht="12.75" customHeight="1" x14ac:dyDescent="0.2">
      <c r="A615" s="101"/>
    </row>
    <row r="616" spans="1:1" ht="12.75" customHeight="1" x14ac:dyDescent="0.2">
      <c r="A616" s="101"/>
    </row>
    <row r="617" spans="1:1" ht="12.75" customHeight="1" x14ac:dyDescent="0.2">
      <c r="A617" s="101"/>
    </row>
    <row r="618" spans="1:1" ht="12.75" customHeight="1" x14ac:dyDescent="0.2">
      <c r="A618" s="101"/>
    </row>
    <row r="619" spans="1:1" ht="12.75" customHeight="1" x14ac:dyDescent="0.2">
      <c r="A619" s="101"/>
    </row>
    <row r="620" spans="1:1" ht="12.75" customHeight="1" x14ac:dyDescent="0.2">
      <c r="A620" s="101"/>
    </row>
    <row r="621" spans="1:1" ht="12.75" customHeight="1" x14ac:dyDescent="0.2">
      <c r="A621" s="101"/>
    </row>
    <row r="622" spans="1:1" ht="12.75" customHeight="1" x14ac:dyDescent="0.2">
      <c r="A622" s="101"/>
    </row>
    <row r="623" spans="1:1" ht="12.75" customHeight="1" x14ac:dyDescent="0.2">
      <c r="A623" s="101"/>
    </row>
    <row r="624" spans="1:1" ht="12.75" customHeight="1" x14ac:dyDescent="0.2">
      <c r="A624" s="101"/>
    </row>
    <row r="625" spans="1:1" ht="12.75" customHeight="1" x14ac:dyDescent="0.2">
      <c r="A625" s="101"/>
    </row>
    <row r="626" spans="1:1" ht="12.75" customHeight="1" x14ac:dyDescent="0.2">
      <c r="A626" s="101"/>
    </row>
    <row r="627" spans="1:1" ht="12.75" customHeight="1" x14ac:dyDescent="0.2">
      <c r="A627" s="101"/>
    </row>
    <row r="628" spans="1:1" ht="12.75" customHeight="1" x14ac:dyDescent="0.2">
      <c r="A628" s="101"/>
    </row>
    <row r="629" spans="1:1" ht="12.75" customHeight="1" x14ac:dyDescent="0.2">
      <c r="A629" s="101"/>
    </row>
    <row r="630" spans="1:1" ht="12.75" customHeight="1" x14ac:dyDescent="0.2">
      <c r="A630" s="101"/>
    </row>
    <row r="631" spans="1:1" ht="12.75" customHeight="1" x14ac:dyDescent="0.2">
      <c r="A631" s="101"/>
    </row>
    <row r="632" spans="1:1" ht="12.75" customHeight="1" x14ac:dyDescent="0.2">
      <c r="A632" s="101"/>
    </row>
    <row r="633" spans="1:1" ht="12.75" customHeight="1" x14ac:dyDescent="0.2">
      <c r="A633" s="101"/>
    </row>
    <row r="634" spans="1:1" ht="12.75" customHeight="1" x14ac:dyDescent="0.2">
      <c r="A634" s="101"/>
    </row>
    <row r="635" spans="1:1" ht="12.75" customHeight="1" x14ac:dyDescent="0.2">
      <c r="A635" s="101"/>
    </row>
    <row r="636" spans="1:1" ht="12.75" customHeight="1" x14ac:dyDescent="0.2">
      <c r="A636" s="101"/>
    </row>
    <row r="637" spans="1:1" ht="12.75" customHeight="1" x14ac:dyDescent="0.2">
      <c r="A637" s="101"/>
    </row>
    <row r="638" spans="1:1" ht="12.75" customHeight="1" x14ac:dyDescent="0.2">
      <c r="A638" s="101"/>
    </row>
    <row r="639" spans="1:1" ht="12.75" customHeight="1" x14ac:dyDescent="0.2">
      <c r="A639" s="101"/>
    </row>
    <row r="640" spans="1:1" ht="12.75" customHeight="1" x14ac:dyDescent="0.2">
      <c r="A640" s="101"/>
    </row>
    <row r="641" spans="1:1" ht="12.75" customHeight="1" x14ac:dyDescent="0.2">
      <c r="A641" s="101"/>
    </row>
    <row r="642" spans="1:1" ht="12.75" customHeight="1" x14ac:dyDescent="0.2">
      <c r="A642" s="101"/>
    </row>
    <row r="643" spans="1:1" ht="12.75" customHeight="1" x14ac:dyDescent="0.2">
      <c r="A643" s="101"/>
    </row>
    <row r="644" spans="1:1" ht="12.75" customHeight="1" x14ac:dyDescent="0.2">
      <c r="A644" s="101"/>
    </row>
    <row r="645" spans="1:1" ht="12.75" customHeight="1" x14ac:dyDescent="0.2">
      <c r="A645" s="101"/>
    </row>
    <row r="646" spans="1:1" ht="12.75" customHeight="1" x14ac:dyDescent="0.2">
      <c r="A646" s="101"/>
    </row>
    <row r="647" spans="1:1" ht="12.75" customHeight="1" x14ac:dyDescent="0.2">
      <c r="A647" s="101"/>
    </row>
    <row r="648" spans="1:1" ht="12.75" customHeight="1" x14ac:dyDescent="0.2">
      <c r="A648" s="101"/>
    </row>
    <row r="649" spans="1:1" ht="12.75" customHeight="1" x14ac:dyDescent="0.2">
      <c r="A649" s="101"/>
    </row>
    <row r="650" spans="1:1" ht="12.75" customHeight="1" x14ac:dyDescent="0.2">
      <c r="A650" s="101"/>
    </row>
    <row r="651" spans="1:1" ht="12.75" customHeight="1" x14ac:dyDescent="0.2">
      <c r="A651" s="101"/>
    </row>
    <row r="652" spans="1:1" ht="12.75" customHeight="1" x14ac:dyDescent="0.2">
      <c r="A652" s="101"/>
    </row>
    <row r="653" spans="1:1" ht="12.75" customHeight="1" x14ac:dyDescent="0.2">
      <c r="A653" s="101"/>
    </row>
    <row r="654" spans="1:1" ht="12.75" customHeight="1" x14ac:dyDescent="0.2">
      <c r="A654" s="101"/>
    </row>
    <row r="655" spans="1:1" ht="12.75" customHeight="1" x14ac:dyDescent="0.2">
      <c r="A655" s="101"/>
    </row>
    <row r="656" spans="1:1" ht="12.75" customHeight="1" x14ac:dyDescent="0.2">
      <c r="A656" s="101"/>
    </row>
    <row r="657" spans="1:1" ht="12.75" customHeight="1" x14ac:dyDescent="0.2">
      <c r="A657" s="101"/>
    </row>
    <row r="658" spans="1:1" ht="12.75" customHeight="1" x14ac:dyDescent="0.2">
      <c r="A658" s="101"/>
    </row>
    <row r="659" spans="1:1" ht="12.75" customHeight="1" x14ac:dyDescent="0.2">
      <c r="A659" s="101"/>
    </row>
    <row r="660" spans="1:1" ht="12.75" customHeight="1" x14ac:dyDescent="0.2">
      <c r="A660" s="101"/>
    </row>
    <row r="661" spans="1:1" ht="12.75" customHeight="1" x14ac:dyDescent="0.2">
      <c r="A661" s="101"/>
    </row>
    <row r="662" spans="1:1" ht="12.75" customHeight="1" x14ac:dyDescent="0.2">
      <c r="A662" s="101"/>
    </row>
    <row r="663" spans="1:1" ht="12.75" customHeight="1" x14ac:dyDescent="0.2">
      <c r="A663" s="101"/>
    </row>
    <row r="664" spans="1:1" ht="12.75" customHeight="1" x14ac:dyDescent="0.2">
      <c r="A664" s="101"/>
    </row>
    <row r="665" spans="1:1" ht="12.75" customHeight="1" x14ac:dyDescent="0.2">
      <c r="A665" s="101"/>
    </row>
    <row r="666" spans="1:1" ht="12.75" customHeight="1" x14ac:dyDescent="0.2">
      <c r="A666" s="101"/>
    </row>
    <row r="667" spans="1:1" ht="12.75" customHeight="1" x14ac:dyDescent="0.2">
      <c r="A667" s="101"/>
    </row>
    <row r="668" spans="1:1" ht="12.75" customHeight="1" x14ac:dyDescent="0.2">
      <c r="A668" s="101"/>
    </row>
    <row r="669" spans="1:1" ht="12.75" customHeight="1" x14ac:dyDescent="0.2">
      <c r="A669" s="101"/>
    </row>
    <row r="670" spans="1:1" ht="12.75" customHeight="1" x14ac:dyDescent="0.2">
      <c r="A670" s="101"/>
    </row>
    <row r="671" spans="1:1" ht="12.75" customHeight="1" x14ac:dyDescent="0.2">
      <c r="A671" s="101"/>
    </row>
    <row r="672" spans="1:1" ht="12.75" customHeight="1" x14ac:dyDescent="0.2">
      <c r="A672" s="101"/>
    </row>
    <row r="673" spans="1:1" ht="12.75" customHeight="1" x14ac:dyDescent="0.2">
      <c r="A673" s="101"/>
    </row>
    <row r="674" spans="1:1" ht="12.75" customHeight="1" x14ac:dyDescent="0.2">
      <c r="A674" s="101"/>
    </row>
    <row r="675" spans="1:1" ht="12.75" customHeight="1" x14ac:dyDescent="0.2">
      <c r="A675" s="101"/>
    </row>
    <row r="676" spans="1:1" ht="12.75" customHeight="1" x14ac:dyDescent="0.2">
      <c r="A676" s="101"/>
    </row>
    <row r="677" spans="1:1" ht="12.75" customHeight="1" x14ac:dyDescent="0.2">
      <c r="A677" s="101"/>
    </row>
    <row r="678" spans="1:1" ht="12.75" customHeight="1" x14ac:dyDescent="0.2">
      <c r="A678" s="101"/>
    </row>
    <row r="679" spans="1:1" ht="12.75" customHeight="1" x14ac:dyDescent="0.2">
      <c r="A679" s="101"/>
    </row>
    <row r="680" spans="1:1" ht="12.75" customHeight="1" x14ac:dyDescent="0.2">
      <c r="A680" s="101"/>
    </row>
    <row r="681" spans="1:1" ht="12.75" customHeight="1" x14ac:dyDescent="0.2">
      <c r="A681" s="101"/>
    </row>
    <row r="682" spans="1:1" ht="12.75" customHeight="1" x14ac:dyDescent="0.2">
      <c r="A682" s="101"/>
    </row>
    <row r="683" spans="1:1" ht="12.75" customHeight="1" x14ac:dyDescent="0.2">
      <c r="A683" s="101"/>
    </row>
    <row r="684" spans="1:1" ht="12.75" customHeight="1" x14ac:dyDescent="0.2">
      <c r="A684" s="101"/>
    </row>
    <row r="685" spans="1:1" ht="12.75" customHeight="1" x14ac:dyDescent="0.2">
      <c r="A685" s="101"/>
    </row>
    <row r="686" spans="1:1" ht="12.75" customHeight="1" x14ac:dyDescent="0.2">
      <c r="A686" s="101"/>
    </row>
    <row r="687" spans="1:1" ht="12.75" customHeight="1" x14ac:dyDescent="0.2">
      <c r="A687" s="101"/>
    </row>
    <row r="688" spans="1:1" ht="12.75" customHeight="1" x14ac:dyDescent="0.2">
      <c r="A688" s="101"/>
    </row>
    <row r="689" spans="1:1" ht="12.75" customHeight="1" x14ac:dyDescent="0.2">
      <c r="A689" s="101"/>
    </row>
    <row r="690" spans="1:1" ht="12.75" customHeight="1" x14ac:dyDescent="0.2">
      <c r="A690" s="101"/>
    </row>
    <row r="691" spans="1:1" ht="12.75" customHeight="1" x14ac:dyDescent="0.2">
      <c r="A691" s="101"/>
    </row>
    <row r="692" spans="1:1" ht="12.75" customHeight="1" x14ac:dyDescent="0.2">
      <c r="A692" s="101"/>
    </row>
    <row r="693" spans="1:1" ht="12.75" customHeight="1" x14ac:dyDescent="0.2">
      <c r="A693" s="101"/>
    </row>
    <row r="694" spans="1:1" ht="12.75" customHeight="1" x14ac:dyDescent="0.2">
      <c r="A694" s="101"/>
    </row>
    <row r="695" spans="1:1" ht="12.75" customHeight="1" x14ac:dyDescent="0.2">
      <c r="A695" s="101"/>
    </row>
    <row r="696" spans="1:1" ht="12.75" customHeight="1" x14ac:dyDescent="0.2">
      <c r="A696" s="101"/>
    </row>
    <row r="697" spans="1:1" ht="12.75" customHeight="1" x14ac:dyDescent="0.2">
      <c r="A697" s="101"/>
    </row>
    <row r="698" spans="1:1" ht="12.75" customHeight="1" x14ac:dyDescent="0.2">
      <c r="A698" s="101"/>
    </row>
    <row r="699" spans="1:1" ht="12.75" customHeight="1" x14ac:dyDescent="0.2">
      <c r="A699" s="101"/>
    </row>
    <row r="700" spans="1:1" ht="12.75" customHeight="1" x14ac:dyDescent="0.2">
      <c r="A700" s="101"/>
    </row>
    <row r="701" spans="1:1" ht="12.75" customHeight="1" x14ac:dyDescent="0.2">
      <c r="A701" s="101"/>
    </row>
    <row r="702" spans="1:1" ht="12.75" customHeight="1" x14ac:dyDescent="0.2">
      <c r="A702" s="101"/>
    </row>
    <row r="703" spans="1:1" ht="12.75" customHeight="1" x14ac:dyDescent="0.2">
      <c r="A703" s="101"/>
    </row>
    <row r="704" spans="1:1" ht="12.75" customHeight="1" x14ac:dyDescent="0.2">
      <c r="A704" s="101"/>
    </row>
    <row r="705" spans="1:1" ht="12.75" customHeight="1" x14ac:dyDescent="0.2">
      <c r="A705" s="101"/>
    </row>
    <row r="706" spans="1:1" ht="12.75" customHeight="1" x14ac:dyDescent="0.2">
      <c r="A706" s="101"/>
    </row>
    <row r="707" spans="1:1" ht="12.75" customHeight="1" x14ac:dyDescent="0.2">
      <c r="A707" s="101"/>
    </row>
    <row r="708" spans="1:1" ht="12.75" customHeight="1" x14ac:dyDescent="0.2">
      <c r="A708" s="101"/>
    </row>
    <row r="709" spans="1:1" ht="12.75" customHeight="1" x14ac:dyDescent="0.2">
      <c r="A709" s="101"/>
    </row>
    <row r="710" spans="1:1" ht="12.75" customHeight="1" x14ac:dyDescent="0.2">
      <c r="A710" s="101"/>
    </row>
    <row r="711" spans="1:1" ht="12.75" customHeight="1" x14ac:dyDescent="0.2">
      <c r="A711" s="101"/>
    </row>
    <row r="712" spans="1:1" ht="12.75" customHeight="1" x14ac:dyDescent="0.2">
      <c r="A712" s="101"/>
    </row>
    <row r="713" spans="1:1" ht="12.75" customHeight="1" x14ac:dyDescent="0.2">
      <c r="A713" s="101"/>
    </row>
    <row r="714" spans="1:1" ht="12.75" customHeight="1" x14ac:dyDescent="0.2">
      <c r="A714" s="101"/>
    </row>
    <row r="715" spans="1:1" ht="12.75" customHeight="1" x14ac:dyDescent="0.2">
      <c r="A715" s="101"/>
    </row>
    <row r="716" spans="1:1" ht="12.75" customHeight="1" x14ac:dyDescent="0.2">
      <c r="A716" s="101"/>
    </row>
    <row r="717" spans="1:1" ht="12.75" customHeight="1" x14ac:dyDescent="0.2">
      <c r="A717" s="101"/>
    </row>
    <row r="718" spans="1:1" ht="12.75" customHeight="1" x14ac:dyDescent="0.2">
      <c r="A718" s="101"/>
    </row>
    <row r="719" spans="1:1" ht="12.75" customHeight="1" x14ac:dyDescent="0.2">
      <c r="A719" s="101"/>
    </row>
    <row r="720" spans="1:1" ht="12.75" customHeight="1" x14ac:dyDescent="0.2">
      <c r="A720" s="101"/>
    </row>
    <row r="721" spans="1:1" ht="12.75" customHeight="1" x14ac:dyDescent="0.2">
      <c r="A721" s="101"/>
    </row>
    <row r="722" spans="1:1" ht="12.75" customHeight="1" x14ac:dyDescent="0.2">
      <c r="A722" s="101"/>
    </row>
    <row r="723" spans="1:1" ht="12.75" customHeight="1" x14ac:dyDescent="0.2">
      <c r="A723" s="101"/>
    </row>
    <row r="724" spans="1:1" ht="12.75" customHeight="1" x14ac:dyDescent="0.2">
      <c r="A724" s="101"/>
    </row>
    <row r="725" spans="1:1" ht="12.75" customHeight="1" x14ac:dyDescent="0.2">
      <c r="A725" s="101"/>
    </row>
    <row r="726" spans="1:1" ht="12.75" customHeight="1" x14ac:dyDescent="0.2">
      <c r="A726" s="101"/>
    </row>
    <row r="727" spans="1:1" ht="12.75" customHeight="1" x14ac:dyDescent="0.2">
      <c r="A727" s="101"/>
    </row>
    <row r="728" spans="1:1" ht="12.75" customHeight="1" x14ac:dyDescent="0.2">
      <c r="A728" s="101"/>
    </row>
    <row r="729" spans="1:1" ht="12.75" customHeight="1" x14ac:dyDescent="0.2">
      <c r="A729" s="101"/>
    </row>
    <row r="730" spans="1:1" ht="12.75" customHeight="1" x14ac:dyDescent="0.2">
      <c r="A730" s="101"/>
    </row>
    <row r="731" spans="1:1" ht="12.75" customHeight="1" x14ac:dyDescent="0.2">
      <c r="A731" s="101"/>
    </row>
    <row r="732" spans="1:1" ht="12.75" customHeight="1" x14ac:dyDescent="0.2">
      <c r="A732" s="101"/>
    </row>
    <row r="733" spans="1:1" ht="12.75" customHeight="1" x14ac:dyDescent="0.2">
      <c r="A733" s="101"/>
    </row>
    <row r="734" spans="1:1" ht="12.75" customHeight="1" x14ac:dyDescent="0.2">
      <c r="A734" s="101"/>
    </row>
    <row r="735" spans="1:1" ht="12.75" customHeight="1" x14ac:dyDescent="0.2">
      <c r="A735" s="101"/>
    </row>
    <row r="736" spans="1:1" ht="12.75" customHeight="1" x14ac:dyDescent="0.2">
      <c r="A736" s="101"/>
    </row>
    <row r="737" spans="1:1" ht="12.75" customHeight="1" x14ac:dyDescent="0.2">
      <c r="A737" s="101"/>
    </row>
    <row r="738" spans="1:1" ht="12.75" customHeight="1" x14ac:dyDescent="0.2">
      <c r="A738" s="101"/>
    </row>
    <row r="739" spans="1:1" ht="12.75" customHeight="1" x14ac:dyDescent="0.2">
      <c r="A739" s="101"/>
    </row>
    <row r="740" spans="1:1" ht="12.75" customHeight="1" x14ac:dyDescent="0.2">
      <c r="A740" s="101"/>
    </row>
    <row r="741" spans="1:1" ht="12.75" customHeight="1" x14ac:dyDescent="0.2">
      <c r="A741" s="101"/>
    </row>
    <row r="742" spans="1:1" ht="12.75" customHeight="1" x14ac:dyDescent="0.2">
      <c r="A742" s="101"/>
    </row>
    <row r="743" spans="1:1" ht="12.75" customHeight="1" x14ac:dyDescent="0.2">
      <c r="A743" s="101"/>
    </row>
    <row r="744" spans="1:1" ht="12.75" customHeight="1" x14ac:dyDescent="0.2">
      <c r="A744" s="101"/>
    </row>
    <row r="745" spans="1:1" ht="12.75" customHeight="1" x14ac:dyDescent="0.2">
      <c r="A745" s="101"/>
    </row>
    <row r="746" spans="1:1" ht="12.75" customHeight="1" x14ac:dyDescent="0.2">
      <c r="A746" s="101"/>
    </row>
    <row r="747" spans="1:1" ht="12.75" customHeight="1" x14ac:dyDescent="0.2">
      <c r="A747" s="101"/>
    </row>
    <row r="748" spans="1:1" ht="12.75" customHeight="1" x14ac:dyDescent="0.2">
      <c r="A748" s="101"/>
    </row>
    <row r="749" spans="1:1" ht="12.75" customHeight="1" x14ac:dyDescent="0.2">
      <c r="A749" s="101"/>
    </row>
    <row r="750" spans="1:1" ht="12.75" customHeight="1" x14ac:dyDescent="0.2">
      <c r="A750" s="101"/>
    </row>
    <row r="751" spans="1:1" ht="12.75" customHeight="1" x14ac:dyDescent="0.2">
      <c r="A751" s="101"/>
    </row>
    <row r="752" spans="1:1" ht="12.75" customHeight="1" x14ac:dyDescent="0.2">
      <c r="A752" s="101"/>
    </row>
    <row r="753" spans="1:1" ht="12.75" customHeight="1" x14ac:dyDescent="0.2">
      <c r="A753" s="101"/>
    </row>
    <row r="754" spans="1:1" ht="12.75" customHeight="1" x14ac:dyDescent="0.2">
      <c r="A754" s="101"/>
    </row>
    <row r="755" spans="1:1" ht="12.75" customHeight="1" x14ac:dyDescent="0.2">
      <c r="A755" s="101"/>
    </row>
    <row r="756" spans="1:1" ht="12.75" customHeight="1" x14ac:dyDescent="0.2">
      <c r="A756" s="101"/>
    </row>
    <row r="757" spans="1:1" ht="12.75" customHeight="1" x14ac:dyDescent="0.2">
      <c r="A757" s="101"/>
    </row>
    <row r="758" spans="1:1" ht="12.75" customHeight="1" x14ac:dyDescent="0.2">
      <c r="A758" s="101"/>
    </row>
    <row r="759" spans="1:1" ht="12.75" customHeight="1" x14ac:dyDescent="0.2">
      <c r="A759" s="101"/>
    </row>
    <row r="760" spans="1:1" ht="12.75" customHeight="1" x14ac:dyDescent="0.2">
      <c r="A760" s="101"/>
    </row>
    <row r="761" spans="1:1" ht="12.75" customHeight="1" x14ac:dyDescent="0.2">
      <c r="A761" s="101"/>
    </row>
    <row r="762" spans="1:1" ht="12.75" customHeight="1" x14ac:dyDescent="0.2">
      <c r="A762" s="101"/>
    </row>
    <row r="763" spans="1:1" ht="12.75" customHeight="1" x14ac:dyDescent="0.2">
      <c r="A763" s="101"/>
    </row>
    <row r="764" spans="1:1" ht="12.75" customHeight="1" x14ac:dyDescent="0.2">
      <c r="A764" s="101"/>
    </row>
    <row r="765" spans="1:1" ht="12.75" customHeight="1" x14ac:dyDescent="0.2">
      <c r="A765" s="101"/>
    </row>
    <row r="766" spans="1:1" ht="12.75" customHeight="1" x14ac:dyDescent="0.2">
      <c r="A766" s="101"/>
    </row>
    <row r="767" spans="1:1" ht="12.75" customHeight="1" x14ac:dyDescent="0.2">
      <c r="A767" s="101"/>
    </row>
    <row r="768" spans="1:1" ht="12.75" customHeight="1" x14ac:dyDescent="0.2">
      <c r="A768" s="101"/>
    </row>
    <row r="769" spans="1:1" ht="12.75" customHeight="1" x14ac:dyDescent="0.2">
      <c r="A769" s="101"/>
    </row>
    <row r="770" spans="1:1" ht="12.75" customHeight="1" x14ac:dyDescent="0.2">
      <c r="A770" s="101"/>
    </row>
    <row r="771" spans="1:1" ht="12.75" customHeight="1" x14ac:dyDescent="0.2">
      <c r="A771" s="101"/>
    </row>
    <row r="772" spans="1:1" ht="12.75" customHeight="1" x14ac:dyDescent="0.2">
      <c r="A772" s="101"/>
    </row>
    <row r="773" spans="1:1" ht="12.75" customHeight="1" x14ac:dyDescent="0.2">
      <c r="A773" s="101"/>
    </row>
    <row r="774" spans="1:1" ht="12.75" customHeight="1" x14ac:dyDescent="0.2">
      <c r="A774" s="101"/>
    </row>
    <row r="775" spans="1:1" ht="12.75" customHeight="1" x14ac:dyDescent="0.2">
      <c r="A775" s="101"/>
    </row>
    <row r="776" spans="1:1" ht="12.75" customHeight="1" x14ac:dyDescent="0.2">
      <c r="A776" s="101"/>
    </row>
    <row r="777" spans="1:1" ht="12.75" customHeight="1" x14ac:dyDescent="0.2">
      <c r="A777" s="101"/>
    </row>
    <row r="778" spans="1:1" ht="12.75" customHeight="1" x14ac:dyDescent="0.2">
      <c r="A778" s="101"/>
    </row>
    <row r="779" spans="1:1" ht="12.75" customHeight="1" x14ac:dyDescent="0.2">
      <c r="A779" s="101"/>
    </row>
    <row r="780" spans="1:1" ht="12.75" customHeight="1" x14ac:dyDescent="0.2">
      <c r="A780" s="101"/>
    </row>
    <row r="781" spans="1:1" ht="12.75" customHeight="1" x14ac:dyDescent="0.2">
      <c r="A781" s="101"/>
    </row>
    <row r="782" spans="1:1" ht="12.75" customHeight="1" x14ac:dyDescent="0.2">
      <c r="A782" s="101"/>
    </row>
    <row r="783" spans="1:1" ht="12.75" customHeight="1" x14ac:dyDescent="0.2">
      <c r="A783" s="101"/>
    </row>
    <row r="784" spans="1:1" ht="12.75" customHeight="1" x14ac:dyDescent="0.2">
      <c r="A784" s="101"/>
    </row>
    <row r="785" spans="1:1" ht="12.75" customHeight="1" x14ac:dyDescent="0.2">
      <c r="A785" s="101"/>
    </row>
    <row r="786" spans="1:1" ht="12.75" customHeight="1" x14ac:dyDescent="0.2">
      <c r="A786" s="101"/>
    </row>
    <row r="787" spans="1:1" ht="12.75" customHeight="1" x14ac:dyDescent="0.2">
      <c r="A787" s="101"/>
    </row>
    <row r="788" spans="1:1" ht="12.75" customHeight="1" x14ac:dyDescent="0.2">
      <c r="A788" s="101"/>
    </row>
    <row r="789" spans="1:1" ht="12.75" customHeight="1" x14ac:dyDescent="0.2">
      <c r="A789" s="101"/>
    </row>
    <row r="790" spans="1:1" ht="12.75" customHeight="1" x14ac:dyDescent="0.2">
      <c r="A790" s="101"/>
    </row>
    <row r="791" spans="1:1" ht="12.75" customHeight="1" x14ac:dyDescent="0.2">
      <c r="A791" s="101"/>
    </row>
    <row r="792" spans="1:1" ht="12.75" customHeight="1" x14ac:dyDescent="0.2">
      <c r="A792" s="101"/>
    </row>
    <row r="793" spans="1:1" ht="12.75" customHeight="1" x14ac:dyDescent="0.2">
      <c r="A793" s="101"/>
    </row>
    <row r="794" spans="1:1" ht="12.75" customHeight="1" x14ac:dyDescent="0.2">
      <c r="A794" s="101"/>
    </row>
    <row r="795" spans="1:1" ht="12.75" customHeight="1" x14ac:dyDescent="0.2">
      <c r="A795" s="101"/>
    </row>
    <row r="796" spans="1:1" ht="12.75" customHeight="1" x14ac:dyDescent="0.2">
      <c r="A796" s="101"/>
    </row>
    <row r="797" spans="1:1" ht="12.75" customHeight="1" x14ac:dyDescent="0.2">
      <c r="A797" s="101"/>
    </row>
    <row r="798" spans="1:1" ht="12.75" customHeight="1" x14ac:dyDescent="0.2">
      <c r="A798" s="101"/>
    </row>
    <row r="799" spans="1:1" ht="12.75" customHeight="1" x14ac:dyDescent="0.2">
      <c r="A799" s="101"/>
    </row>
    <row r="800" spans="1:1" ht="12.75" customHeight="1" x14ac:dyDescent="0.2">
      <c r="A800" s="101"/>
    </row>
    <row r="801" spans="1:1" ht="12.75" customHeight="1" x14ac:dyDescent="0.2">
      <c r="A801" s="101"/>
    </row>
    <row r="802" spans="1:1" ht="12.75" customHeight="1" x14ac:dyDescent="0.2">
      <c r="A802" s="101"/>
    </row>
    <row r="803" spans="1:1" ht="12.75" customHeight="1" x14ac:dyDescent="0.2">
      <c r="A803" s="101"/>
    </row>
    <row r="804" spans="1:1" ht="12.75" customHeight="1" x14ac:dyDescent="0.2">
      <c r="A804" s="101"/>
    </row>
    <row r="805" spans="1:1" ht="12.75" customHeight="1" x14ac:dyDescent="0.2">
      <c r="A805" s="101"/>
    </row>
    <row r="806" spans="1:1" ht="12.75" customHeight="1" x14ac:dyDescent="0.2">
      <c r="A806" s="101"/>
    </row>
    <row r="807" spans="1:1" ht="12.75" customHeight="1" x14ac:dyDescent="0.2">
      <c r="A807" s="101"/>
    </row>
    <row r="808" spans="1:1" ht="12.75" customHeight="1" x14ac:dyDescent="0.2">
      <c r="A808" s="101"/>
    </row>
    <row r="809" spans="1:1" ht="12.75" customHeight="1" x14ac:dyDescent="0.2">
      <c r="A809" s="101"/>
    </row>
    <row r="810" spans="1:1" ht="12.75" customHeight="1" x14ac:dyDescent="0.2">
      <c r="A810" s="101"/>
    </row>
    <row r="811" spans="1:1" ht="12.75" customHeight="1" x14ac:dyDescent="0.2">
      <c r="A811" s="101"/>
    </row>
    <row r="812" spans="1:1" ht="12.75" customHeight="1" x14ac:dyDescent="0.2">
      <c r="A812" s="101"/>
    </row>
    <row r="813" spans="1:1" ht="12.75" customHeight="1" x14ac:dyDescent="0.2">
      <c r="A813" s="101"/>
    </row>
    <row r="814" spans="1:1" ht="12.75" customHeight="1" x14ac:dyDescent="0.2">
      <c r="A814" s="101"/>
    </row>
    <row r="815" spans="1:1" ht="12.75" customHeight="1" x14ac:dyDescent="0.2">
      <c r="A815" s="101"/>
    </row>
    <row r="816" spans="1:1" ht="12.75" customHeight="1" x14ac:dyDescent="0.2">
      <c r="A816" s="101"/>
    </row>
    <row r="817" spans="1:1" ht="12.75" customHeight="1" x14ac:dyDescent="0.2">
      <c r="A817" s="101"/>
    </row>
    <row r="818" spans="1:1" ht="12.75" customHeight="1" x14ac:dyDescent="0.2">
      <c r="A818" s="101"/>
    </row>
    <row r="819" spans="1:1" ht="12.75" customHeight="1" x14ac:dyDescent="0.2">
      <c r="A819" s="101"/>
    </row>
    <row r="820" spans="1:1" ht="12.75" customHeight="1" x14ac:dyDescent="0.2">
      <c r="A820" s="101"/>
    </row>
    <row r="821" spans="1:1" ht="12.75" customHeight="1" x14ac:dyDescent="0.2">
      <c r="A821" s="101"/>
    </row>
    <row r="822" spans="1:1" ht="12.75" customHeight="1" x14ac:dyDescent="0.2">
      <c r="A822" s="101"/>
    </row>
    <row r="823" spans="1:1" ht="12.75" customHeight="1" x14ac:dyDescent="0.2">
      <c r="A823" s="101"/>
    </row>
    <row r="824" spans="1:1" ht="12.75" customHeight="1" x14ac:dyDescent="0.2">
      <c r="A824" s="101"/>
    </row>
    <row r="825" spans="1:1" ht="12.75" customHeight="1" x14ac:dyDescent="0.2">
      <c r="A825" s="101"/>
    </row>
    <row r="826" spans="1:1" ht="12.75" customHeight="1" x14ac:dyDescent="0.2">
      <c r="A826" s="101"/>
    </row>
    <row r="827" spans="1:1" ht="12.75" customHeight="1" x14ac:dyDescent="0.2">
      <c r="A827" s="101"/>
    </row>
    <row r="828" spans="1:1" ht="12.75" customHeight="1" x14ac:dyDescent="0.2">
      <c r="A828" s="101"/>
    </row>
    <row r="829" spans="1:1" ht="12.75" customHeight="1" x14ac:dyDescent="0.2">
      <c r="A829" s="101"/>
    </row>
    <row r="830" spans="1:1" ht="12.75" customHeight="1" x14ac:dyDescent="0.2">
      <c r="A830" s="101"/>
    </row>
    <row r="831" spans="1:1" ht="12.75" customHeight="1" x14ac:dyDescent="0.2">
      <c r="A831" s="101"/>
    </row>
    <row r="832" spans="1:1" ht="12.75" customHeight="1" x14ac:dyDescent="0.2">
      <c r="A832" s="101"/>
    </row>
    <row r="833" spans="1:1" ht="12.75" customHeight="1" x14ac:dyDescent="0.2">
      <c r="A833" s="101"/>
    </row>
    <row r="834" spans="1:1" ht="12.75" customHeight="1" x14ac:dyDescent="0.2">
      <c r="A834" s="101"/>
    </row>
    <row r="835" spans="1:1" ht="12.75" customHeight="1" x14ac:dyDescent="0.2">
      <c r="A835" s="101"/>
    </row>
    <row r="836" spans="1:1" ht="12.75" customHeight="1" x14ac:dyDescent="0.2">
      <c r="A836" s="101"/>
    </row>
    <row r="837" spans="1:1" ht="12.75" customHeight="1" x14ac:dyDescent="0.2">
      <c r="A837" s="101"/>
    </row>
    <row r="838" spans="1:1" ht="12.75" customHeight="1" x14ac:dyDescent="0.2">
      <c r="A838" s="101"/>
    </row>
    <row r="839" spans="1:1" ht="12.75" customHeight="1" x14ac:dyDescent="0.2">
      <c r="A839" s="101"/>
    </row>
    <row r="840" spans="1:1" ht="12.75" customHeight="1" x14ac:dyDescent="0.2">
      <c r="A840" s="101"/>
    </row>
    <row r="841" spans="1:1" ht="12.75" customHeight="1" x14ac:dyDescent="0.2">
      <c r="A841" s="101"/>
    </row>
    <row r="842" spans="1:1" ht="12.75" customHeight="1" x14ac:dyDescent="0.2">
      <c r="A842" s="101"/>
    </row>
    <row r="843" spans="1:1" ht="12.75" customHeight="1" x14ac:dyDescent="0.2">
      <c r="A843" s="101"/>
    </row>
    <row r="844" spans="1:1" ht="12.75" customHeight="1" x14ac:dyDescent="0.2">
      <c r="A844" s="101"/>
    </row>
    <row r="845" spans="1:1" ht="12.75" customHeight="1" x14ac:dyDescent="0.2">
      <c r="A845" s="101"/>
    </row>
    <row r="846" spans="1:1" ht="12.75" customHeight="1" x14ac:dyDescent="0.2">
      <c r="A846" s="101"/>
    </row>
    <row r="847" spans="1:1" ht="12.75" customHeight="1" x14ac:dyDescent="0.2">
      <c r="A847" s="101"/>
    </row>
    <row r="848" spans="1:1" ht="12.75" customHeight="1" x14ac:dyDescent="0.2">
      <c r="A848" s="101"/>
    </row>
    <row r="849" spans="1:1" ht="12.75" customHeight="1" x14ac:dyDescent="0.2">
      <c r="A849" s="101"/>
    </row>
    <row r="850" spans="1:1" ht="12.75" customHeight="1" x14ac:dyDescent="0.2">
      <c r="A850" s="101"/>
    </row>
    <row r="851" spans="1:1" ht="12.75" customHeight="1" x14ac:dyDescent="0.2">
      <c r="A851" s="101"/>
    </row>
    <row r="852" spans="1:1" ht="12.75" customHeight="1" x14ac:dyDescent="0.2">
      <c r="A852" s="101"/>
    </row>
    <row r="853" spans="1:1" ht="12.75" customHeight="1" x14ac:dyDescent="0.2">
      <c r="A853" s="101"/>
    </row>
    <row r="854" spans="1:1" ht="12.75" customHeight="1" x14ac:dyDescent="0.2">
      <c r="A854" s="101"/>
    </row>
    <row r="855" spans="1:1" ht="12.75" customHeight="1" x14ac:dyDescent="0.2">
      <c r="A855" s="101"/>
    </row>
    <row r="856" spans="1:1" ht="12.75" customHeight="1" x14ac:dyDescent="0.2">
      <c r="A856" s="101"/>
    </row>
    <row r="857" spans="1:1" ht="12.75" customHeight="1" x14ac:dyDescent="0.2">
      <c r="A857" s="101"/>
    </row>
    <row r="858" spans="1:1" ht="12.75" customHeight="1" x14ac:dyDescent="0.2">
      <c r="A858" s="101"/>
    </row>
    <row r="859" spans="1:1" ht="12.75" customHeight="1" x14ac:dyDescent="0.2">
      <c r="A859" s="101"/>
    </row>
    <row r="860" spans="1:1" ht="12.75" customHeight="1" x14ac:dyDescent="0.2">
      <c r="A860" s="101"/>
    </row>
    <row r="861" spans="1:1" ht="12.75" customHeight="1" x14ac:dyDescent="0.2">
      <c r="A861" s="101"/>
    </row>
    <row r="862" spans="1:1" ht="12.75" customHeight="1" x14ac:dyDescent="0.2">
      <c r="A862" s="101"/>
    </row>
    <row r="863" spans="1:1" ht="12.75" customHeight="1" x14ac:dyDescent="0.2">
      <c r="A863" s="101"/>
    </row>
    <row r="864" spans="1:1" ht="12.75" customHeight="1" x14ac:dyDescent="0.2">
      <c r="A864" s="101"/>
    </row>
    <row r="865" spans="1:1" ht="12.75" customHeight="1" x14ac:dyDescent="0.2">
      <c r="A865" s="101"/>
    </row>
    <row r="866" spans="1:1" ht="12.75" customHeight="1" x14ac:dyDescent="0.2">
      <c r="A866" s="101"/>
    </row>
    <row r="867" spans="1:1" ht="12.75" customHeight="1" x14ac:dyDescent="0.2">
      <c r="A867" s="101"/>
    </row>
    <row r="868" spans="1:1" ht="12.75" customHeight="1" x14ac:dyDescent="0.2">
      <c r="A868" s="101"/>
    </row>
    <row r="869" spans="1:1" ht="12.75" customHeight="1" x14ac:dyDescent="0.2">
      <c r="A869" s="101"/>
    </row>
    <row r="870" spans="1:1" ht="12.75" customHeight="1" x14ac:dyDescent="0.2">
      <c r="A870" s="101"/>
    </row>
    <row r="871" spans="1:1" ht="12.75" customHeight="1" x14ac:dyDescent="0.2">
      <c r="A871" s="101"/>
    </row>
    <row r="872" spans="1:1" ht="12.75" customHeight="1" x14ac:dyDescent="0.2">
      <c r="A872" s="101"/>
    </row>
    <row r="873" spans="1:1" ht="12.75" customHeight="1" x14ac:dyDescent="0.2">
      <c r="A873" s="101"/>
    </row>
    <row r="874" spans="1:1" ht="12.75" customHeight="1" x14ac:dyDescent="0.2">
      <c r="A874" s="101"/>
    </row>
    <row r="875" spans="1:1" ht="12.75" customHeight="1" x14ac:dyDescent="0.2">
      <c r="A875" s="101"/>
    </row>
    <row r="876" spans="1:1" ht="12.75" customHeight="1" x14ac:dyDescent="0.2">
      <c r="A876" s="101"/>
    </row>
    <row r="877" spans="1:1" ht="12.75" customHeight="1" x14ac:dyDescent="0.2">
      <c r="A877" s="101"/>
    </row>
    <row r="878" spans="1:1" ht="12.75" customHeight="1" x14ac:dyDescent="0.2">
      <c r="A878" s="101"/>
    </row>
    <row r="879" spans="1:1" ht="12.75" customHeight="1" x14ac:dyDescent="0.2">
      <c r="A879" s="101"/>
    </row>
    <row r="880" spans="1:1" ht="12.75" customHeight="1" x14ac:dyDescent="0.2">
      <c r="A880" s="101"/>
    </row>
    <row r="881" spans="1:1" ht="12.75" customHeight="1" x14ac:dyDescent="0.2">
      <c r="A881" s="101"/>
    </row>
    <row r="882" spans="1:1" ht="12.75" customHeight="1" x14ac:dyDescent="0.2">
      <c r="A882" s="101"/>
    </row>
    <row r="883" spans="1:1" ht="12.75" customHeight="1" x14ac:dyDescent="0.2">
      <c r="A883" s="101"/>
    </row>
    <row r="884" spans="1:1" ht="12.75" customHeight="1" x14ac:dyDescent="0.2">
      <c r="A884" s="101"/>
    </row>
    <row r="885" spans="1:1" ht="12.75" customHeight="1" x14ac:dyDescent="0.2">
      <c r="A885" s="101"/>
    </row>
    <row r="886" spans="1:1" ht="12.75" customHeight="1" x14ac:dyDescent="0.2">
      <c r="A886" s="101"/>
    </row>
    <row r="887" spans="1:1" ht="12.75" customHeight="1" x14ac:dyDescent="0.2">
      <c r="A887" s="101"/>
    </row>
    <row r="888" spans="1:1" ht="12.75" customHeight="1" x14ac:dyDescent="0.2">
      <c r="A888" s="101"/>
    </row>
    <row r="889" spans="1:1" ht="12.75" customHeight="1" x14ac:dyDescent="0.2">
      <c r="A889" s="101"/>
    </row>
    <row r="890" spans="1:1" ht="12.75" customHeight="1" x14ac:dyDescent="0.2">
      <c r="A890" s="101"/>
    </row>
    <row r="891" spans="1:1" ht="12.75" customHeight="1" x14ac:dyDescent="0.2">
      <c r="A891" s="101"/>
    </row>
    <row r="892" spans="1:1" ht="12.75" customHeight="1" x14ac:dyDescent="0.2">
      <c r="A892" s="101"/>
    </row>
    <row r="893" spans="1:1" ht="12.75" customHeight="1" x14ac:dyDescent="0.2">
      <c r="A893" s="101"/>
    </row>
    <row r="894" spans="1:1" ht="12.75" customHeight="1" x14ac:dyDescent="0.2">
      <c r="A894" s="101"/>
    </row>
    <row r="895" spans="1:1" ht="12.75" customHeight="1" x14ac:dyDescent="0.2">
      <c r="A895" s="101"/>
    </row>
    <row r="896" spans="1:1" ht="12.75" customHeight="1" x14ac:dyDescent="0.2">
      <c r="A896" s="101"/>
    </row>
    <row r="897" spans="1:1" ht="12.75" customHeight="1" x14ac:dyDescent="0.2">
      <c r="A897" s="101"/>
    </row>
    <row r="898" spans="1:1" ht="12.75" customHeight="1" x14ac:dyDescent="0.2">
      <c r="A898" s="101"/>
    </row>
    <row r="899" spans="1:1" ht="12.75" customHeight="1" x14ac:dyDescent="0.2">
      <c r="A899" s="101"/>
    </row>
    <row r="900" spans="1:1" ht="12.75" customHeight="1" x14ac:dyDescent="0.2">
      <c r="A900" s="101"/>
    </row>
    <row r="901" spans="1:1" ht="12.75" customHeight="1" x14ac:dyDescent="0.2">
      <c r="A901" s="101"/>
    </row>
    <row r="902" spans="1:1" ht="12.75" customHeight="1" x14ac:dyDescent="0.2">
      <c r="A902" s="101"/>
    </row>
    <row r="903" spans="1:1" ht="12.75" customHeight="1" x14ac:dyDescent="0.2">
      <c r="A903" s="101"/>
    </row>
    <row r="904" spans="1:1" ht="12.75" customHeight="1" x14ac:dyDescent="0.2">
      <c r="A904" s="101"/>
    </row>
    <row r="905" spans="1:1" ht="12.75" customHeight="1" x14ac:dyDescent="0.2">
      <c r="A905" s="101"/>
    </row>
    <row r="906" spans="1:1" ht="12.75" customHeight="1" x14ac:dyDescent="0.2">
      <c r="A906" s="101"/>
    </row>
    <row r="907" spans="1:1" ht="12.75" customHeight="1" x14ac:dyDescent="0.2">
      <c r="A907" s="101"/>
    </row>
    <row r="908" spans="1:1" ht="12.75" customHeight="1" x14ac:dyDescent="0.2">
      <c r="A908" s="101"/>
    </row>
    <row r="909" spans="1:1" ht="12.75" customHeight="1" x14ac:dyDescent="0.2">
      <c r="A909" s="101"/>
    </row>
    <row r="910" spans="1:1" ht="12.75" customHeight="1" x14ac:dyDescent="0.2">
      <c r="A910" s="101"/>
    </row>
    <row r="911" spans="1:1" ht="12.75" customHeight="1" x14ac:dyDescent="0.2">
      <c r="A911" s="101"/>
    </row>
    <row r="912" spans="1:1" ht="12.75" customHeight="1" x14ac:dyDescent="0.2">
      <c r="A912" s="101"/>
    </row>
    <row r="913" spans="1:1" ht="12.75" customHeight="1" x14ac:dyDescent="0.2">
      <c r="A913" s="101"/>
    </row>
    <row r="914" spans="1:1" ht="12.75" customHeight="1" x14ac:dyDescent="0.2">
      <c r="A914" s="101"/>
    </row>
    <row r="915" spans="1:1" ht="12.75" customHeight="1" x14ac:dyDescent="0.2">
      <c r="A915" s="101"/>
    </row>
    <row r="916" spans="1:1" ht="12.75" customHeight="1" x14ac:dyDescent="0.2">
      <c r="A916" s="101"/>
    </row>
    <row r="917" spans="1:1" ht="12.75" customHeight="1" x14ac:dyDescent="0.2">
      <c r="A917" s="101"/>
    </row>
    <row r="918" spans="1:1" ht="12.75" customHeight="1" x14ac:dyDescent="0.2">
      <c r="A918" s="101"/>
    </row>
    <row r="919" spans="1:1" ht="12.75" customHeight="1" x14ac:dyDescent="0.2">
      <c r="A919" s="101"/>
    </row>
    <row r="920" spans="1:1" ht="12.75" customHeight="1" x14ac:dyDescent="0.2">
      <c r="A920" s="101"/>
    </row>
    <row r="921" spans="1:1" ht="12.75" customHeight="1" x14ac:dyDescent="0.2">
      <c r="A921" s="101"/>
    </row>
    <row r="922" spans="1:1" ht="12.75" customHeight="1" x14ac:dyDescent="0.2">
      <c r="A922" s="101"/>
    </row>
    <row r="923" spans="1:1" ht="12.75" customHeight="1" x14ac:dyDescent="0.2">
      <c r="A923" s="101"/>
    </row>
    <row r="924" spans="1:1" ht="12.75" customHeight="1" x14ac:dyDescent="0.2">
      <c r="A924" s="101"/>
    </row>
    <row r="925" spans="1:1" ht="12.75" customHeight="1" x14ac:dyDescent="0.2">
      <c r="A925" s="101"/>
    </row>
    <row r="926" spans="1:1" ht="12.75" customHeight="1" x14ac:dyDescent="0.2">
      <c r="A926" s="101"/>
    </row>
    <row r="927" spans="1:1" ht="12.75" customHeight="1" x14ac:dyDescent="0.2">
      <c r="A927" s="101"/>
    </row>
    <row r="928" spans="1:1" ht="12.75" customHeight="1" x14ac:dyDescent="0.2">
      <c r="A928" s="101"/>
    </row>
    <row r="929" spans="1:1" ht="12.75" customHeight="1" x14ac:dyDescent="0.2">
      <c r="A929" s="101"/>
    </row>
    <row r="930" spans="1:1" ht="12.75" customHeight="1" x14ac:dyDescent="0.2">
      <c r="A930" s="101"/>
    </row>
    <row r="931" spans="1:1" ht="12.75" customHeight="1" x14ac:dyDescent="0.2">
      <c r="A931" s="101"/>
    </row>
    <row r="932" spans="1:1" ht="12.75" customHeight="1" x14ac:dyDescent="0.2">
      <c r="A932" s="101"/>
    </row>
    <row r="933" spans="1:1" ht="12.75" customHeight="1" x14ac:dyDescent="0.2">
      <c r="A933" s="101"/>
    </row>
    <row r="934" spans="1:1" ht="12.75" customHeight="1" x14ac:dyDescent="0.2">
      <c r="A934" s="101"/>
    </row>
    <row r="935" spans="1:1" ht="12.75" customHeight="1" x14ac:dyDescent="0.2">
      <c r="A935" s="101"/>
    </row>
    <row r="936" spans="1:1" ht="12.75" customHeight="1" x14ac:dyDescent="0.2">
      <c r="A936" s="101"/>
    </row>
    <row r="937" spans="1:1" ht="12.75" customHeight="1" x14ac:dyDescent="0.2">
      <c r="A937" s="101"/>
    </row>
    <row r="938" spans="1:1" ht="12.75" customHeight="1" x14ac:dyDescent="0.2">
      <c r="A938" s="101"/>
    </row>
    <row r="939" spans="1:1" ht="12.75" customHeight="1" x14ac:dyDescent="0.2">
      <c r="A939" s="101"/>
    </row>
    <row r="940" spans="1:1" ht="12.75" customHeight="1" x14ac:dyDescent="0.2">
      <c r="A940" s="101"/>
    </row>
    <row r="941" spans="1:1" ht="12.75" customHeight="1" x14ac:dyDescent="0.2">
      <c r="A941" s="101"/>
    </row>
    <row r="942" spans="1:1" ht="12.75" customHeight="1" x14ac:dyDescent="0.2">
      <c r="A942" s="101"/>
    </row>
    <row r="943" spans="1:1" ht="12.75" customHeight="1" x14ac:dyDescent="0.2">
      <c r="A943" s="101"/>
    </row>
    <row r="944" spans="1:1" ht="12.75" customHeight="1" x14ac:dyDescent="0.2">
      <c r="A944" s="101"/>
    </row>
    <row r="945" spans="1:1" ht="12.75" customHeight="1" x14ac:dyDescent="0.2">
      <c r="A945" s="101"/>
    </row>
    <row r="946" spans="1:1" ht="12.75" customHeight="1" x14ac:dyDescent="0.2">
      <c r="A946" s="101"/>
    </row>
    <row r="947" spans="1:1" ht="12.75" customHeight="1" x14ac:dyDescent="0.2">
      <c r="A947" s="101"/>
    </row>
    <row r="948" spans="1:1" ht="12.75" customHeight="1" x14ac:dyDescent="0.2">
      <c r="A948" s="101"/>
    </row>
    <row r="949" spans="1:1" ht="12.75" customHeight="1" x14ac:dyDescent="0.2">
      <c r="A949" s="101"/>
    </row>
    <row r="950" spans="1:1" ht="12.75" customHeight="1" x14ac:dyDescent="0.2">
      <c r="A950" s="101"/>
    </row>
    <row r="951" spans="1:1" ht="12.75" customHeight="1" x14ac:dyDescent="0.2">
      <c r="A951" s="101"/>
    </row>
    <row r="952" spans="1:1" ht="12.75" customHeight="1" x14ac:dyDescent="0.2">
      <c r="A952" s="101"/>
    </row>
    <row r="953" spans="1:1" ht="12.75" customHeight="1" x14ac:dyDescent="0.2">
      <c r="A953" s="101"/>
    </row>
    <row r="954" spans="1:1" ht="12.75" customHeight="1" x14ac:dyDescent="0.2">
      <c r="A954" s="101"/>
    </row>
    <row r="955" spans="1:1" ht="12.75" customHeight="1" x14ac:dyDescent="0.2">
      <c r="A955" s="101"/>
    </row>
    <row r="956" spans="1:1" ht="12.75" customHeight="1" x14ac:dyDescent="0.2">
      <c r="A956" s="101"/>
    </row>
    <row r="957" spans="1:1" ht="12.75" customHeight="1" x14ac:dyDescent="0.2">
      <c r="A957" s="101"/>
    </row>
    <row r="958" spans="1:1" ht="12.75" customHeight="1" x14ac:dyDescent="0.2">
      <c r="A958" s="101"/>
    </row>
    <row r="959" spans="1:1" ht="12.75" customHeight="1" x14ac:dyDescent="0.2">
      <c r="A959" s="101"/>
    </row>
    <row r="960" spans="1:1" ht="12.75" customHeight="1" x14ac:dyDescent="0.2">
      <c r="A960" s="101"/>
    </row>
    <row r="961" spans="1:1" ht="12.75" customHeight="1" x14ac:dyDescent="0.2">
      <c r="A961" s="101"/>
    </row>
    <row r="962" spans="1:1" ht="12.75" customHeight="1" x14ac:dyDescent="0.2">
      <c r="A962" s="101"/>
    </row>
    <row r="963" spans="1:1" ht="12.75" customHeight="1" x14ac:dyDescent="0.2">
      <c r="A963" s="101"/>
    </row>
    <row r="964" spans="1:1" ht="12.75" customHeight="1" x14ac:dyDescent="0.2">
      <c r="A964" s="101"/>
    </row>
    <row r="965" spans="1:1" ht="12.75" customHeight="1" x14ac:dyDescent="0.2">
      <c r="A965" s="101"/>
    </row>
    <row r="966" spans="1:1" ht="12.75" customHeight="1" x14ac:dyDescent="0.2">
      <c r="A966" s="101"/>
    </row>
    <row r="967" spans="1:1" ht="12.75" customHeight="1" x14ac:dyDescent="0.2">
      <c r="A967" s="101"/>
    </row>
    <row r="968" spans="1:1" ht="12.75" customHeight="1" x14ac:dyDescent="0.2">
      <c r="A968" s="101"/>
    </row>
    <row r="969" spans="1:1" ht="12.75" customHeight="1" x14ac:dyDescent="0.2">
      <c r="A969" s="101"/>
    </row>
    <row r="970" spans="1:1" ht="12.75" customHeight="1" x14ac:dyDescent="0.2">
      <c r="A970" s="101"/>
    </row>
    <row r="971" spans="1:1" ht="12.75" customHeight="1" x14ac:dyDescent="0.2">
      <c r="A971" s="101"/>
    </row>
    <row r="972" spans="1:1" ht="12.75" customHeight="1" x14ac:dyDescent="0.2">
      <c r="A972" s="101"/>
    </row>
    <row r="973" spans="1:1" ht="12.75" customHeight="1" x14ac:dyDescent="0.2">
      <c r="A973" s="101"/>
    </row>
    <row r="974" spans="1:1" ht="12.75" customHeight="1" x14ac:dyDescent="0.2">
      <c r="A974" s="101"/>
    </row>
    <row r="975" spans="1:1" ht="12.75" customHeight="1" x14ac:dyDescent="0.2">
      <c r="A975" s="101"/>
    </row>
    <row r="976" spans="1:1" ht="12.75" customHeight="1" x14ac:dyDescent="0.2">
      <c r="A976" s="101"/>
    </row>
    <row r="977" spans="1:1" ht="12.75" customHeight="1" x14ac:dyDescent="0.2">
      <c r="A977" s="101"/>
    </row>
    <row r="978" spans="1:1" ht="12.75" customHeight="1" x14ac:dyDescent="0.2">
      <c r="A978" s="101"/>
    </row>
    <row r="979" spans="1:1" ht="12.75" customHeight="1" x14ac:dyDescent="0.2">
      <c r="A979" s="101"/>
    </row>
    <row r="980" spans="1:1" ht="12.75" customHeight="1" x14ac:dyDescent="0.2">
      <c r="A980" s="101"/>
    </row>
    <row r="981" spans="1:1" ht="12.75" customHeight="1" x14ac:dyDescent="0.2">
      <c r="A981" s="101"/>
    </row>
    <row r="982" spans="1:1" ht="12.75" customHeight="1" x14ac:dyDescent="0.2">
      <c r="A982" s="101"/>
    </row>
    <row r="983" spans="1:1" ht="12.75" customHeight="1" x14ac:dyDescent="0.2">
      <c r="A983" s="101"/>
    </row>
    <row r="984" spans="1:1" ht="12.75" customHeight="1" x14ac:dyDescent="0.2">
      <c r="A984" s="101"/>
    </row>
    <row r="985" spans="1:1" ht="12.75" customHeight="1" x14ac:dyDescent="0.2">
      <c r="A985" s="101"/>
    </row>
    <row r="986" spans="1:1" ht="12.75" customHeight="1" x14ac:dyDescent="0.2">
      <c r="A986" s="101"/>
    </row>
    <row r="987" spans="1:1" ht="12.75" customHeight="1" x14ac:dyDescent="0.2">
      <c r="A987" s="101"/>
    </row>
    <row r="988" spans="1:1" ht="12.75" customHeight="1" x14ac:dyDescent="0.2">
      <c r="A988" s="101"/>
    </row>
    <row r="989" spans="1:1" ht="12.75" customHeight="1" x14ac:dyDescent="0.2">
      <c r="A989" s="101"/>
    </row>
    <row r="990" spans="1:1" ht="12.75" customHeight="1" x14ac:dyDescent="0.2">
      <c r="A990" s="101"/>
    </row>
    <row r="991" spans="1:1" ht="12.75" customHeight="1" x14ac:dyDescent="0.2">
      <c r="A991" s="101"/>
    </row>
    <row r="992" spans="1:1" ht="12.75" customHeight="1" x14ac:dyDescent="0.2">
      <c r="A992" s="101"/>
    </row>
    <row r="993" spans="1:1" ht="12.75" customHeight="1" x14ac:dyDescent="0.2">
      <c r="A993" s="101"/>
    </row>
    <row r="994" spans="1:1" ht="12.75" customHeight="1" x14ac:dyDescent="0.2">
      <c r="A994" s="101"/>
    </row>
    <row r="995" spans="1:1" ht="12.75" customHeight="1" x14ac:dyDescent="0.2">
      <c r="A995" s="101"/>
    </row>
    <row r="996" spans="1:1" ht="12.75" customHeight="1" x14ac:dyDescent="0.2">
      <c r="A996" s="101"/>
    </row>
    <row r="997" spans="1:1" ht="12.75" customHeight="1" x14ac:dyDescent="0.2">
      <c r="A997" s="101"/>
    </row>
    <row r="998" spans="1:1" ht="12.75" customHeight="1" x14ac:dyDescent="0.2">
      <c r="A998" s="101"/>
    </row>
    <row r="999" spans="1:1" ht="12.75" customHeight="1" x14ac:dyDescent="0.2">
      <c r="A999" s="101"/>
    </row>
    <row r="1000" spans="1:1" ht="12.75" customHeight="1" x14ac:dyDescent="0.2">
      <c r="A1000" s="101"/>
    </row>
  </sheetData>
  <mergeCells count="12">
    <mergeCell ref="A177:D177"/>
    <mergeCell ref="A179:C179"/>
    <mergeCell ref="A1:D1"/>
    <mergeCell ref="A3:D3"/>
    <mergeCell ref="B34:C34"/>
    <mergeCell ref="A36:D36"/>
    <mergeCell ref="A175:C175"/>
    <mergeCell ref="A181:C181"/>
    <mergeCell ref="A182:C182"/>
    <mergeCell ref="A183:C183"/>
    <mergeCell ref="A184:C184"/>
    <mergeCell ref="A185:C185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9405-CD72-494F-912F-F96AF578E32C}">
  <sheetPr>
    <tabColor rgb="FFFFC000"/>
  </sheetPr>
  <dimension ref="A1:I1000"/>
  <sheetViews>
    <sheetView workbookViewId="0">
      <selection activeCell="D10" sqref="D10"/>
    </sheetView>
  </sheetViews>
  <sheetFormatPr defaultColWidth="12.5703125" defaultRowHeight="15" customHeight="1" x14ac:dyDescent="0.2"/>
  <cols>
    <col min="1" max="1" width="47" style="3" customWidth="1"/>
    <col min="2" max="2" width="18.85546875" style="3" customWidth="1"/>
    <col min="3" max="3" width="17" style="3" customWidth="1"/>
    <col min="4" max="4" width="27.85546875" style="3" customWidth="1"/>
    <col min="5" max="9" width="9.140625" style="3" customWidth="1"/>
    <col min="10" max="26" width="8.5703125" style="3" customWidth="1"/>
    <col min="27" max="16384" width="12.5703125" style="3"/>
  </cols>
  <sheetData>
    <row r="1" spans="1:9" ht="25.5" customHeight="1" thickBot="1" x14ac:dyDescent="0.3">
      <c r="A1" s="102" t="s">
        <v>226</v>
      </c>
      <c r="B1" s="103"/>
      <c r="C1" s="103"/>
      <c r="D1" s="104"/>
      <c r="E1" s="13"/>
      <c r="F1" s="15"/>
      <c r="G1" s="15"/>
      <c r="H1" s="15"/>
      <c r="I1" s="13"/>
    </row>
    <row r="2" spans="1:9" ht="25.5" customHeight="1" thickBot="1" x14ac:dyDescent="0.25">
      <c r="A2" s="16" t="s">
        <v>116</v>
      </c>
      <c r="B2" s="17" t="s">
        <v>117</v>
      </c>
      <c r="C2" s="18"/>
      <c r="D2" s="19" t="s">
        <v>118</v>
      </c>
      <c r="E2" s="13"/>
      <c r="F2" s="13"/>
      <c r="G2" s="13"/>
      <c r="H2" s="13"/>
      <c r="I2" s="13"/>
    </row>
    <row r="3" spans="1:9" ht="21" thickTop="1" thickBot="1" x14ac:dyDescent="0.3">
      <c r="A3" s="105" t="s">
        <v>119</v>
      </c>
      <c r="B3" s="106"/>
      <c r="C3" s="106"/>
      <c r="D3" s="107"/>
      <c r="E3" s="13"/>
      <c r="F3" s="20"/>
      <c r="G3" s="13" t="s">
        <v>120</v>
      </c>
      <c r="H3" s="13"/>
      <c r="I3" s="13"/>
    </row>
    <row r="4" spans="1:9" ht="12.75" customHeight="1" thickBot="1" x14ac:dyDescent="0.25">
      <c r="A4" s="21"/>
      <c r="B4" s="130"/>
      <c r="C4" s="22"/>
      <c r="D4" s="23"/>
      <c r="E4" s="13"/>
      <c r="F4" s="13"/>
      <c r="G4" s="24"/>
      <c r="H4" s="13"/>
      <c r="I4" s="13"/>
    </row>
    <row r="5" spans="1:9" ht="15.75" customHeight="1" thickBot="1" x14ac:dyDescent="0.25">
      <c r="A5" s="131" t="s">
        <v>121</v>
      </c>
      <c r="B5" s="137" t="s">
        <v>122</v>
      </c>
      <c r="C5" s="138">
        <f>SUM(B6:B16)</f>
        <v>0</v>
      </c>
      <c r="D5" s="25"/>
      <c r="E5" s="13"/>
      <c r="F5" s="13"/>
      <c r="G5" s="24"/>
      <c r="H5" s="13"/>
      <c r="I5" s="13"/>
    </row>
    <row r="6" spans="1:9" ht="15.75" customHeight="1" x14ac:dyDescent="0.2">
      <c r="A6" s="132" t="s">
        <v>3</v>
      </c>
      <c r="B6" s="133"/>
      <c r="C6" s="116"/>
      <c r="D6" s="26"/>
      <c r="E6" s="13"/>
      <c r="F6" s="13"/>
      <c r="G6" s="24"/>
      <c r="H6" s="13"/>
      <c r="I6" s="13"/>
    </row>
    <row r="7" spans="1:9" ht="15.75" customHeight="1" x14ac:dyDescent="0.2">
      <c r="A7" s="134" t="s">
        <v>5</v>
      </c>
      <c r="B7" s="133"/>
      <c r="C7" s="116"/>
      <c r="D7" s="27"/>
      <c r="E7" s="13"/>
      <c r="F7" s="13"/>
      <c r="G7" s="13"/>
      <c r="H7" s="13"/>
      <c r="I7" s="13"/>
    </row>
    <row r="8" spans="1:9" ht="15.75" customHeight="1" x14ac:dyDescent="0.2">
      <c r="A8" s="132" t="s">
        <v>7</v>
      </c>
      <c r="B8" s="133"/>
      <c r="C8" s="116"/>
      <c r="D8" s="27"/>
      <c r="E8" s="13"/>
      <c r="F8" s="13"/>
      <c r="G8" s="13"/>
      <c r="H8" s="13"/>
      <c r="I8" s="13"/>
    </row>
    <row r="9" spans="1:9" ht="15.75" customHeight="1" x14ac:dyDescent="0.2">
      <c r="A9" s="134" t="s">
        <v>9</v>
      </c>
      <c r="B9" s="133"/>
      <c r="C9" s="116"/>
      <c r="D9" s="28"/>
      <c r="E9" s="13"/>
      <c r="F9" s="13"/>
      <c r="G9" s="13"/>
      <c r="H9" s="13"/>
      <c r="I9" s="13"/>
    </row>
    <row r="10" spans="1:9" ht="15.75" customHeight="1" x14ac:dyDescent="0.2">
      <c r="A10" s="132" t="s">
        <v>123</v>
      </c>
      <c r="B10" s="133"/>
      <c r="C10" s="116"/>
      <c r="D10" s="27"/>
      <c r="E10" s="13"/>
      <c r="F10" s="13"/>
      <c r="G10" s="13"/>
      <c r="H10" s="13"/>
      <c r="I10" s="13"/>
    </row>
    <row r="11" spans="1:9" ht="15.75" customHeight="1" x14ac:dyDescent="0.2">
      <c r="A11" s="134" t="s">
        <v>13</v>
      </c>
      <c r="B11" s="133"/>
      <c r="C11" s="116"/>
      <c r="D11" s="27"/>
      <c r="E11" s="13"/>
      <c r="F11" s="13"/>
      <c r="G11" s="13"/>
      <c r="H11" s="13"/>
      <c r="I11" s="13"/>
    </row>
    <row r="12" spans="1:9" ht="15.75" customHeight="1" x14ac:dyDescent="0.2">
      <c r="A12" s="132" t="s">
        <v>15</v>
      </c>
      <c r="B12" s="133"/>
      <c r="C12" s="116"/>
      <c r="D12" s="27"/>
      <c r="E12" s="13"/>
      <c r="F12" s="13"/>
      <c r="G12" s="13"/>
      <c r="H12" s="13"/>
      <c r="I12" s="13"/>
    </row>
    <row r="13" spans="1:9" ht="15.75" customHeight="1" x14ac:dyDescent="0.2">
      <c r="A13" s="134" t="s">
        <v>124</v>
      </c>
      <c r="B13" s="133"/>
      <c r="C13" s="116"/>
      <c r="D13" s="27"/>
      <c r="E13" s="13"/>
      <c r="F13" s="13"/>
      <c r="G13" s="13"/>
      <c r="H13" s="13"/>
      <c r="I13" s="13"/>
    </row>
    <row r="14" spans="1:9" ht="15.75" customHeight="1" x14ac:dyDescent="0.2">
      <c r="A14" s="135" t="s">
        <v>125</v>
      </c>
      <c r="B14" s="136"/>
      <c r="C14" s="116"/>
      <c r="D14" s="27"/>
      <c r="E14" s="13"/>
      <c r="F14" s="13"/>
      <c r="G14" s="13"/>
      <c r="H14" s="13"/>
      <c r="I14" s="13"/>
    </row>
    <row r="15" spans="1:9" ht="15.75" customHeight="1" x14ac:dyDescent="0.2">
      <c r="A15" s="29"/>
      <c r="B15" s="30" t="s">
        <v>126</v>
      </c>
      <c r="C15" s="13"/>
      <c r="D15" s="27"/>
      <c r="E15" s="13"/>
      <c r="F15" s="13"/>
      <c r="G15" s="13"/>
      <c r="H15" s="13"/>
      <c r="I15" s="13"/>
    </row>
    <row r="16" spans="1:9" ht="15.75" customHeight="1" thickBot="1" x14ac:dyDescent="0.25">
      <c r="A16" s="31"/>
      <c r="B16" s="32" t="s">
        <v>126</v>
      </c>
      <c r="C16" s="13"/>
      <c r="D16" s="27"/>
      <c r="E16" s="13"/>
      <c r="F16" s="13"/>
      <c r="G16" s="13"/>
      <c r="H16" s="13"/>
      <c r="I16" s="13"/>
    </row>
    <row r="17" spans="1:9" ht="15.75" customHeight="1" x14ac:dyDescent="0.2">
      <c r="A17" s="33"/>
      <c r="B17" s="34"/>
      <c r="C17" s="35"/>
      <c r="D17" s="36" t="s">
        <v>127</v>
      </c>
      <c r="E17" s="13"/>
      <c r="F17" s="13"/>
      <c r="G17" s="13"/>
      <c r="H17" s="13"/>
      <c r="I17" s="13"/>
    </row>
    <row r="18" spans="1:9" ht="15.75" customHeight="1" thickBot="1" x14ac:dyDescent="0.25">
      <c r="A18" s="29" t="s">
        <v>128</v>
      </c>
      <c r="B18" s="30"/>
      <c r="C18" s="37"/>
      <c r="D18" s="38">
        <v>0.1</v>
      </c>
      <c r="E18" s="13"/>
      <c r="F18" s="13"/>
      <c r="G18" s="13"/>
      <c r="H18" s="13"/>
      <c r="I18" s="13"/>
    </row>
    <row r="19" spans="1:9" ht="15.75" customHeight="1" thickBot="1" x14ac:dyDescent="0.25">
      <c r="A19" s="122" t="s">
        <v>129</v>
      </c>
      <c r="B19" s="137" t="s">
        <v>122</v>
      </c>
      <c r="C19" s="138">
        <f>SUM(B20:B25)</f>
        <v>0</v>
      </c>
      <c r="D19" s="139" t="e">
        <f>+C19/C$5</f>
        <v>#DIV/0!</v>
      </c>
      <c r="E19" s="13"/>
      <c r="F19" s="13"/>
      <c r="G19" s="13"/>
      <c r="H19" s="13"/>
      <c r="I19" s="13"/>
    </row>
    <row r="20" spans="1:9" ht="15.75" customHeight="1" x14ac:dyDescent="0.2">
      <c r="A20" s="127" t="s">
        <v>24</v>
      </c>
      <c r="B20" s="119"/>
      <c r="C20" s="111"/>
      <c r="D20" s="39"/>
      <c r="E20" s="13"/>
      <c r="F20" s="13"/>
      <c r="G20" s="13"/>
      <c r="H20" s="13"/>
      <c r="I20" s="13"/>
    </row>
    <row r="21" spans="1:9" ht="15.75" customHeight="1" x14ac:dyDescent="0.2">
      <c r="A21" s="128" t="s">
        <v>130</v>
      </c>
      <c r="B21" s="119"/>
      <c r="C21" s="111"/>
      <c r="D21" s="27"/>
      <c r="E21" s="13"/>
      <c r="F21" s="13"/>
      <c r="G21" s="13"/>
      <c r="H21" s="13"/>
      <c r="I21" s="13"/>
    </row>
    <row r="22" spans="1:9" ht="15.75" customHeight="1" x14ac:dyDescent="0.2">
      <c r="A22" s="127" t="s">
        <v>28</v>
      </c>
      <c r="B22" s="119"/>
      <c r="C22" s="111"/>
      <c r="D22" s="27"/>
      <c r="E22" s="13"/>
      <c r="F22" s="13"/>
      <c r="G22" s="13"/>
      <c r="H22" s="13"/>
      <c r="I22" s="13"/>
    </row>
    <row r="23" spans="1:9" ht="15.75" customHeight="1" x14ac:dyDescent="0.2">
      <c r="A23" s="129" t="s">
        <v>131</v>
      </c>
      <c r="B23" s="121"/>
      <c r="C23" s="111"/>
      <c r="D23" s="40"/>
      <c r="E23" s="13"/>
      <c r="F23" s="13"/>
      <c r="G23" s="13"/>
      <c r="H23" s="13"/>
      <c r="I23" s="13"/>
    </row>
    <row r="24" spans="1:9" ht="15.75" customHeight="1" x14ac:dyDescent="0.2">
      <c r="A24" s="41"/>
      <c r="B24" s="42" t="s">
        <v>126</v>
      </c>
      <c r="C24" s="37"/>
      <c r="D24" s="39"/>
      <c r="E24" s="13"/>
      <c r="F24" s="13"/>
      <c r="G24" s="13"/>
      <c r="H24" s="13"/>
      <c r="I24" s="13"/>
    </row>
    <row r="25" spans="1:9" ht="15.75" customHeight="1" thickBot="1" x14ac:dyDescent="0.25">
      <c r="A25" s="41"/>
      <c r="B25" s="42"/>
      <c r="C25" s="37"/>
      <c r="D25" s="43"/>
      <c r="E25" s="13"/>
      <c r="F25" s="13"/>
      <c r="G25" s="13"/>
      <c r="H25" s="13"/>
      <c r="I25" s="13"/>
    </row>
    <row r="26" spans="1:9" ht="15.75" customHeight="1" x14ac:dyDescent="0.2">
      <c r="A26" s="44"/>
      <c r="B26" s="45"/>
      <c r="C26" s="35"/>
      <c r="D26" s="36" t="s">
        <v>127</v>
      </c>
      <c r="E26" s="13"/>
      <c r="F26" s="13"/>
      <c r="G26" s="13"/>
      <c r="H26" s="13"/>
      <c r="I26" s="13"/>
    </row>
    <row r="27" spans="1:9" ht="15.75" customHeight="1" thickBot="1" x14ac:dyDescent="0.25">
      <c r="A27" s="41"/>
      <c r="B27" s="42"/>
      <c r="C27" s="37"/>
      <c r="D27" s="46">
        <v>0.2</v>
      </c>
      <c r="E27" s="13"/>
      <c r="F27" s="13"/>
      <c r="G27" s="13"/>
      <c r="H27" s="13"/>
      <c r="I27" s="13"/>
    </row>
    <row r="28" spans="1:9" ht="15.75" customHeight="1" thickBot="1" x14ac:dyDescent="0.25">
      <c r="A28" s="122" t="s">
        <v>132</v>
      </c>
      <c r="B28" s="137" t="s">
        <v>122</v>
      </c>
      <c r="C28" s="138">
        <f>SUM(B29:B33)</f>
        <v>0</v>
      </c>
      <c r="D28" s="139" t="e">
        <f>+C28/C$5</f>
        <v>#DIV/0!</v>
      </c>
      <c r="E28" s="13"/>
      <c r="F28" s="13"/>
      <c r="G28" s="13"/>
      <c r="H28" s="13"/>
      <c r="I28" s="13"/>
    </row>
    <row r="29" spans="1:9" ht="15.75" customHeight="1" x14ac:dyDescent="0.2">
      <c r="A29" s="123" t="s">
        <v>34</v>
      </c>
      <c r="B29" s="119"/>
      <c r="C29" s="116"/>
      <c r="D29" s="39"/>
      <c r="E29" s="13"/>
      <c r="F29" s="13"/>
      <c r="G29" s="13"/>
      <c r="H29" s="13"/>
      <c r="I29" s="13"/>
    </row>
    <row r="30" spans="1:9" ht="15.75" customHeight="1" x14ac:dyDescent="0.2">
      <c r="A30" s="124" t="s">
        <v>133</v>
      </c>
      <c r="B30" s="119"/>
      <c r="C30" s="116"/>
      <c r="D30" s="27"/>
      <c r="E30" s="13"/>
      <c r="F30" s="13"/>
      <c r="G30" s="13"/>
      <c r="H30" s="13"/>
      <c r="I30" s="13"/>
    </row>
    <row r="31" spans="1:9" ht="15.75" customHeight="1" x14ac:dyDescent="0.2">
      <c r="A31" s="123" t="s">
        <v>134</v>
      </c>
      <c r="B31" s="119"/>
      <c r="C31" s="116"/>
      <c r="D31" s="27"/>
      <c r="E31" s="13"/>
      <c r="F31" s="13"/>
      <c r="G31" s="13"/>
      <c r="H31" s="13"/>
      <c r="I31" s="13"/>
    </row>
    <row r="32" spans="1:9" ht="15.75" customHeight="1" x14ac:dyDescent="0.2">
      <c r="A32" s="125" t="s">
        <v>131</v>
      </c>
      <c r="B32" s="121"/>
      <c r="C32" s="116"/>
      <c r="D32" s="27"/>
      <c r="E32" s="13"/>
      <c r="F32" s="13"/>
      <c r="G32" s="13"/>
      <c r="H32" s="13"/>
      <c r="I32" s="13"/>
    </row>
    <row r="33" spans="1:9" ht="15.75" customHeight="1" thickBot="1" x14ac:dyDescent="0.25">
      <c r="A33" s="109"/>
      <c r="B33" s="110"/>
      <c r="C33" s="111"/>
      <c r="D33" s="27"/>
      <c r="E33" s="13"/>
      <c r="F33" s="13"/>
      <c r="G33" s="13"/>
      <c r="H33" s="13"/>
      <c r="I33" s="13"/>
    </row>
    <row r="34" spans="1:9" ht="18" customHeight="1" thickBot="1" x14ac:dyDescent="0.3">
      <c r="A34" s="112" t="s">
        <v>135</v>
      </c>
      <c r="B34" s="113" t="s">
        <v>136</v>
      </c>
      <c r="C34" s="114"/>
      <c r="D34" s="115">
        <f>C5-C19-C28</f>
        <v>0</v>
      </c>
      <c r="E34" s="13"/>
      <c r="F34" s="13"/>
      <c r="G34" s="13"/>
      <c r="H34" s="13"/>
      <c r="I34" s="13"/>
    </row>
    <row r="35" spans="1:9" ht="15.75" customHeight="1" thickBot="1" x14ac:dyDescent="0.25">
      <c r="A35" s="49"/>
      <c r="B35" s="50"/>
      <c r="C35" s="50"/>
      <c r="D35" s="39"/>
      <c r="E35" s="13"/>
      <c r="F35" s="13"/>
      <c r="G35" s="13"/>
      <c r="H35" s="13"/>
      <c r="I35" s="13"/>
    </row>
    <row r="36" spans="1:9" ht="21" customHeight="1" thickTop="1" thickBot="1" x14ac:dyDescent="0.3">
      <c r="A36" s="105" t="s">
        <v>137</v>
      </c>
      <c r="B36" s="106"/>
      <c r="C36" s="106"/>
      <c r="D36" s="107"/>
      <c r="E36" s="13"/>
      <c r="F36" s="13"/>
      <c r="G36" s="13"/>
      <c r="H36" s="13"/>
      <c r="I36" s="13"/>
    </row>
    <row r="37" spans="1:9" ht="15.75" customHeight="1" thickBot="1" x14ac:dyDescent="0.3">
      <c r="A37" s="51"/>
      <c r="B37" s="52"/>
      <c r="C37" s="52"/>
      <c r="D37" s="53"/>
      <c r="E37" s="13"/>
      <c r="F37" s="13"/>
      <c r="G37" s="13"/>
      <c r="H37" s="13"/>
      <c r="I37" s="13"/>
    </row>
    <row r="38" spans="1:9" ht="15.75" customHeight="1" x14ac:dyDescent="0.25">
      <c r="A38" s="54"/>
      <c r="B38" s="55"/>
      <c r="C38" s="55"/>
      <c r="D38" s="36" t="s">
        <v>127</v>
      </c>
      <c r="E38" s="13"/>
      <c r="F38" s="13"/>
      <c r="G38" s="13"/>
      <c r="H38" s="13"/>
      <c r="I38" s="13"/>
    </row>
    <row r="39" spans="1:9" ht="15.75" customHeight="1" thickBot="1" x14ac:dyDescent="0.3">
      <c r="A39" s="51"/>
      <c r="B39" s="52"/>
      <c r="C39" s="52"/>
      <c r="D39" s="56" t="s">
        <v>138</v>
      </c>
      <c r="E39" s="13"/>
      <c r="F39" s="13"/>
      <c r="G39" s="13"/>
      <c r="H39" s="13"/>
      <c r="I39" s="13"/>
    </row>
    <row r="40" spans="1:9" ht="15.75" customHeight="1" thickBot="1" x14ac:dyDescent="0.25">
      <c r="A40" s="122" t="s">
        <v>139</v>
      </c>
      <c r="B40" s="140" t="s">
        <v>140</v>
      </c>
      <c r="C40" s="138">
        <f>SUM(B41:B49)</f>
        <v>0</v>
      </c>
      <c r="D40" s="139" t="e">
        <f>+C40/D$34</f>
        <v>#DIV/0!</v>
      </c>
      <c r="E40" s="13" t="s">
        <v>126</v>
      </c>
      <c r="F40" s="13"/>
      <c r="G40" s="13"/>
      <c r="H40" s="13"/>
      <c r="I40" s="13"/>
    </row>
    <row r="41" spans="1:9" ht="15.75" customHeight="1" x14ac:dyDescent="0.25">
      <c r="A41" s="123" t="s">
        <v>44</v>
      </c>
      <c r="B41" s="119"/>
      <c r="C41" s="111"/>
      <c r="D41" s="57"/>
      <c r="E41" s="13" t="s">
        <v>126</v>
      </c>
      <c r="F41" s="13"/>
      <c r="G41" s="13"/>
      <c r="H41" s="13"/>
      <c r="I41" s="13"/>
    </row>
    <row r="42" spans="1:9" ht="15.75" customHeight="1" x14ac:dyDescent="0.2">
      <c r="A42" s="124" t="s">
        <v>141</v>
      </c>
      <c r="B42" s="119"/>
      <c r="C42" s="111"/>
      <c r="D42" s="27"/>
      <c r="E42" s="13"/>
      <c r="F42" s="13"/>
      <c r="G42" s="13"/>
      <c r="H42" s="13"/>
      <c r="I42" s="13"/>
    </row>
    <row r="43" spans="1:9" ht="15.75" customHeight="1" x14ac:dyDescent="0.2">
      <c r="A43" s="123" t="s">
        <v>142</v>
      </c>
      <c r="B43" s="119"/>
      <c r="C43" s="111"/>
      <c r="D43" s="27"/>
      <c r="E43" s="13"/>
      <c r="F43" s="13"/>
      <c r="G43" s="13"/>
      <c r="H43" s="13"/>
      <c r="I43" s="13"/>
    </row>
    <row r="44" spans="1:9" ht="15.75" customHeight="1" x14ac:dyDescent="0.2">
      <c r="A44" s="124" t="s">
        <v>50</v>
      </c>
      <c r="B44" s="119"/>
      <c r="C44" s="111"/>
      <c r="D44" s="58"/>
      <c r="E44" s="13"/>
      <c r="F44" s="13"/>
      <c r="G44" s="13"/>
      <c r="H44" s="13"/>
      <c r="I44" s="13"/>
    </row>
    <row r="45" spans="1:9" ht="15.75" customHeight="1" x14ac:dyDescent="0.2">
      <c r="A45" s="123" t="s">
        <v>143</v>
      </c>
      <c r="B45" s="119"/>
      <c r="C45" s="111"/>
      <c r="D45" s="27"/>
      <c r="E45" s="13"/>
      <c r="F45" s="13"/>
      <c r="G45" s="13"/>
      <c r="H45" s="13"/>
      <c r="I45" s="13"/>
    </row>
    <row r="46" spans="1:9" ht="15.75" customHeight="1" x14ac:dyDescent="0.2">
      <c r="A46" s="124" t="s">
        <v>54</v>
      </c>
      <c r="B46" s="119"/>
      <c r="C46" s="111"/>
      <c r="D46" s="27"/>
      <c r="E46" s="13"/>
      <c r="F46" s="13"/>
      <c r="G46" s="13"/>
      <c r="H46" s="13"/>
      <c r="I46" s="13"/>
    </row>
    <row r="47" spans="1:9" ht="15.75" customHeight="1" x14ac:dyDescent="0.2">
      <c r="A47" s="126" t="s">
        <v>131</v>
      </c>
      <c r="B47" s="121"/>
      <c r="C47" s="111"/>
      <c r="D47" s="27"/>
      <c r="E47" s="59"/>
      <c r="F47" s="13"/>
      <c r="G47" s="13"/>
      <c r="H47" s="13"/>
      <c r="I47" s="13"/>
    </row>
    <row r="48" spans="1:9" ht="15.75" customHeight="1" x14ac:dyDescent="0.25">
      <c r="A48" s="41"/>
      <c r="B48" s="42"/>
      <c r="C48" s="37"/>
      <c r="D48" s="57"/>
      <c r="E48" s="59"/>
      <c r="F48" s="13"/>
      <c r="G48" s="13"/>
      <c r="H48" s="13"/>
      <c r="I48" s="13"/>
    </row>
    <row r="49" spans="1:9" ht="15.75" customHeight="1" thickBot="1" x14ac:dyDescent="0.25">
      <c r="A49" s="41"/>
      <c r="B49" s="42"/>
      <c r="C49" s="37"/>
      <c r="D49" s="60"/>
      <c r="E49" s="59"/>
      <c r="F49" s="13"/>
      <c r="G49" s="13"/>
      <c r="H49" s="13"/>
      <c r="I49" s="13"/>
    </row>
    <row r="50" spans="1:9" ht="15.75" customHeight="1" x14ac:dyDescent="0.2">
      <c r="A50" s="44"/>
      <c r="B50" s="45"/>
      <c r="C50" s="35"/>
      <c r="D50" s="36" t="s">
        <v>127</v>
      </c>
      <c r="E50" s="59"/>
      <c r="F50" s="13"/>
      <c r="G50" s="13"/>
      <c r="H50" s="13"/>
      <c r="I50" s="13"/>
    </row>
    <row r="51" spans="1:9" ht="15.75" customHeight="1" thickBot="1" x14ac:dyDescent="0.25">
      <c r="A51" s="49"/>
      <c r="B51" s="61" t="s">
        <v>126</v>
      </c>
      <c r="C51" s="50"/>
      <c r="D51" s="56" t="s">
        <v>144</v>
      </c>
      <c r="E51" s="13"/>
      <c r="F51" s="13"/>
      <c r="G51" s="13"/>
      <c r="H51" s="13"/>
      <c r="I51" s="13"/>
    </row>
    <row r="52" spans="1:9" ht="15.75" customHeight="1" thickBot="1" x14ac:dyDescent="0.25">
      <c r="A52" s="122" t="s">
        <v>145</v>
      </c>
      <c r="B52" s="137" t="s">
        <v>122</v>
      </c>
      <c r="C52" s="138">
        <f>SUM(B53:B70)</f>
        <v>0</v>
      </c>
      <c r="D52" s="139" t="e">
        <f>+C52/D$34</f>
        <v>#DIV/0!</v>
      </c>
      <c r="E52" s="13"/>
      <c r="F52" s="13"/>
      <c r="G52" s="13"/>
      <c r="H52" s="13"/>
      <c r="I52" s="13"/>
    </row>
    <row r="53" spans="1:9" ht="15.75" customHeight="1" x14ac:dyDescent="0.2">
      <c r="A53" s="123" t="s">
        <v>146</v>
      </c>
      <c r="B53" s="119"/>
      <c r="C53" s="116"/>
      <c r="D53" s="39"/>
      <c r="E53" s="13"/>
      <c r="F53" s="13"/>
      <c r="G53" s="13"/>
      <c r="H53" s="13"/>
      <c r="I53" s="13"/>
    </row>
    <row r="54" spans="1:9" ht="15.75" customHeight="1" x14ac:dyDescent="0.2">
      <c r="A54" s="124" t="s">
        <v>147</v>
      </c>
      <c r="B54" s="119"/>
      <c r="C54" s="116"/>
      <c r="D54" s="27"/>
      <c r="E54" s="13"/>
      <c r="F54" s="13"/>
      <c r="G54" s="62"/>
      <c r="H54" s="13"/>
      <c r="I54" s="13"/>
    </row>
    <row r="55" spans="1:9" ht="15.75" customHeight="1" x14ac:dyDescent="0.2">
      <c r="A55" s="123" t="s">
        <v>148</v>
      </c>
      <c r="B55" s="119"/>
      <c r="C55" s="116"/>
      <c r="D55" s="58"/>
      <c r="E55" s="13"/>
      <c r="F55" s="13"/>
      <c r="G55" s="62"/>
      <c r="H55" s="13"/>
      <c r="I55" s="13"/>
    </row>
    <row r="56" spans="1:9" ht="15.75" customHeight="1" x14ac:dyDescent="0.2">
      <c r="A56" s="124" t="s">
        <v>149</v>
      </c>
      <c r="B56" s="119"/>
      <c r="C56" s="116"/>
      <c r="D56" s="27"/>
      <c r="E56" s="13"/>
      <c r="F56" s="13"/>
      <c r="G56" s="13"/>
      <c r="H56" s="13"/>
      <c r="I56" s="13"/>
    </row>
    <row r="57" spans="1:9" ht="15.75" customHeight="1" x14ac:dyDescent="0.2">
      <c r="A57" s="123" t="s">
        <v>12</v>
      </c>
      <c r="B57" s="119"/>
      <c r="C57" s="116"/>
      <c r="D57" s="27"/>
      <c r="E57" s="13"/>
      <c r="F57" s="13"/>
      <c r="G57" s="13"/>
      <c r="H57" s="13"/>
      <c r="I57" s="13"/>
    </row>
    <row r="58" spans="1:9" ht="15.75" customHeight="1" x14ac:dyDescent="0.2">
      <c r="A58" s="124" t="s">
        <v>150</v>
      </c>
      <c r="B58" s="119"/>
      <c r="C58" s="116"/>
      <c r="D58" s="27"/>
      <c r="E58" s="13"/>
      <c r="F58" s="13"/>
      <c r="G58" s="13"/>
      <c r="H58" s="13"/>
      <c r="I58" s="13"/>
    </row>
    <row r="59" spans="1:9" ht="15.75" customHeight="1" x14ac:dyDescent="0.2">
      <c r="A59" s="123" t="s">
        <v>151</v>
      </c>
      <c r="B59" s="119"/>
      <c r="C59" s="116"/>
      <c r="D59" s="27"/>
      <c r="E59" s="13"/>
      <c r="F59" s="13"/>
      <c r="G59" s="13"/>
      <c r="H59" s="13"/>
      <c r="I59" s="13"/>
    </row>
    <row r="60" spans="1:9" ht="15.75" customHeight="1" x14ac:dyDescent="0.2">
      <c r="A60" s="124" t="s">
        <v>152</v>
      </c>
      <c r="B60" s="119"/>
      <c r="C60" s="116"/>
      <c r="D60" s="28"/>
      <c r="E60" s="13"/>
      <c r="F60" s="13"/>
      <c r="G60" s="13"/>
      <c r="H60" s="13"/>
      <c r="I60" s="13"/>
    </row>
    <row r="61" spans="1:9" ht="15.75" customHeight="1" x14ac:dyDescent="0.2">
      <c r="A61" s="123" t="s">
        <v>153</v>
      </c>
      <c r="B61" s="119"/>
      <c r="C61" s="116"/>
      <c r="D61" s="27"/>
      <c r="E61" s="13"/>
      <c r="F61" s="13"/>
      <c r="G61" s="13"/>
      <c r="H61" s="13"/>
      <c r="I61" s="13"/>
    </row>
    <row r="62" spans="1:9" ht="15.75" customHeight="1" x14ac:dyDescent="0.2">
      <c r="A62" s="124" t="s">
        <v>154</v>
      </c>
      <c r="B62" s="119"/>
      <c r="C62" s="116"/>
      <c r="D62" s="27"/>
      <c r="E62" s="13"/>
      <c r="F62" s="13"/>
      <c r="G62" s="13"/>
      <c r="H62" s="13"/>
      <c r="I62" s="13"/>
    </row>
    <row r="63" spans="1:9" ht="15.75" customHeight="1" x14ac:dyDescent="0.2">
      <c r="A63" s="123" t="s">
        <v>155</v>
      </c>
      <c r="B63" s="119"/>
      <c r="C63" s="116"/>
      <c r="D63" s="27"/>
      <c r="E63" s="13"/>
      <c r="F63" s="13"/>
      <c r="G63" s="13"/>
      <c r="H63" s="13"/>
      <c r="I63" s="13"/>
    </row>
    <row r="64" spans="1:9" ht="15.75" customHeight="1" x14ac:dyDescent="0.2">
      <c r="A64" s="124" t="s">
        <v>156</v>
      </c>
      <c r="B64" s="119"/>
      <c r="C64" s="116"/>
      <c r="D64" s="27"/>
      <c r="E64" s="13"/>
      <c r="F64" s="13"/>
      <c r="G64" s="13"/>
      <c r="H64" s="13"/>
      <c r="I64" s="13"/>
    </row>
    <row r="65" spans="1:9" ht="15.75" customHeight="1" x14ac:dyDescent="0.2">
      <c r="A65" s="123" t="s">
        <v>157</v>
      </c>
      <c r="B65" s="119"/>
      <c r="C65" s="116"/>
      <c r="D65" s="27"/>
      <c r="E65" s="13"/>
      <c r="F65" s="13"/>
      <c r="G65" s="13"/>
      <c r="H65" s="13"/>
      <c r="I65" s="13"/>
    </row>
    <row r="66" spans="1:9" ht="15.75" customHeight="1" x14ac:dyDescent="0.2">
      <c r="A66" s="124" t="s">
        <v>158</v>
      </c>
      <c r="B66" s="119"/>
      <c r="C66" s="116"/>
      <c r="D66" s="27"/>
      <c r="E66" s="13"/>
      <c r="F66" s="13"/>
      <c r="G66" s="13"/>
      <c r="H66" s="13"/>
      <c r="I66" s="13"/>
    </row>
    <row r="67" spans="1:9" ht="15.75" customHeight="1" x14ac:dyDescent="0.2">
      <c r="A67" s="123" t="s">
        <v>159</v>
      </c>
      <c r="B67" s="119"/>
      <c r="C67" s="116"/>
      <c r="D67" s="27"/>
      <c r="E67" s="13"/>
      <c r="F67" s="13"/>
      <c r="G67" s="13"/>
      <c r="H67" s="13"/>
      <c r="I67" s="13"/>
    </row>
    <row r="68" spans="1:9" ht="15.75" customHeight="1" x14ac:dyDescent="0.2">
      <c r="A68" s="125" t="s">
        <v>131</v>
      </c>
      <c r="B68" s="121"/>
      <c r="C68" s="116"/>
      <c r="D68" s="27"/>
      <c r="E68" s="59"/>
      <c r="F68" s="59"/>
      <c r="G68" s="59"/>
      <c r="H68" s="59"/>
      <c r="I68" s="59"/>
    </row>
    <row r="69" spans="1:9" ht="15.75" customHeight="1" x14ac:dyDescent="0.2">
      <c r="A69" s="41"/>
      <c r="B69" s="42"/>
      <c r="C69" s="13"/>
      <c r="D69" s="27"/>
      <c r="E69" s="59"/>
      <c r="F69" s="59"/>
      <c r="G69" s="59"/>
      <c r="H69" s="59"/>
      <c r="I69" s="59"/>
    </row>
    <row r="70" spans="1:9" ht="15.75" customHeight="1" thickBot="1" x14ac:dyDescent="0.25">
      <c r="A70" s="41"/>
      <c r="B70" s="42"/>
      <c r="C70" s="13"/>
      <c r="D70" s="27"/>
      <c r="E70" s="59"/>
      <c r="F70" s="59"/>
      <c r="G70" s="59"/>
      <c r="H70" s="59"/>
      <c r="I70" s="59"/>
    </row>
    <row r="71" spans="1:9" ht="15.75" customHeight="1" x14ac:dyDescent="0.2">
      <c r="A71" s="44"/>
      <c r="B71" s="45"/>
      <c r="C71" s="63"/>
      <c r="D71" s="36" t="s">
        <v>127</v>
      </c>
      <c r="E71" s="59"/>
      <c r="F71" s="59"/>
      <c r="G71" s="59"/>
      <c r="H71" s="59"/>
      <c r="I71" s="59"/>
    </row>
    <row r="72" spans="1:9" ht="15.75" customHeight="1" thickBot="1" x14ac:dyDescent="0.25">
      <c r="A72" s="64"/>
      <c r="B72" s="42"/>
      <c r="C72" s="37"/>
      <c r="D72" s="56" t="s">
        <v>138</v>
      </c>
      <c r="E72" s="13"/>
      <c r="F72" s="13"/>
      <c r="G72" s="13"/>
      <c r="H72" s="13"/>
      <c r="I72" s="13"/>
    </row>
    <row r="73" spans="1:9" ht="15.75" customHeight="1" thickBot="1" x14ac:dyDescent="0.25">
      <c r="A73" s="122" t="s">
        <v>160</v>
      </c>
      <c r="B73" s="137" t="s">
        <v>122</v>
      </c>
      <c r="C73" s="138">
        <f>SUM(B74:B78)</f>
        <v>0</v>
      </c>
      <c r="D73" s="139" t="e">
        <f>+C73/D$34</f>
        <v>#DIV/0!</v>
      </c>
      <c r="E73" s="13"/>
      <c r="F73" s="13"/>
      <c r="G73" s="13"/>
      <c r="H73" s="13"/>
      <c r="I73" s="13"/>
    </row>
    <row r="74" spans="1:9" ht="15.75" customHeight="1" x14ac:dyDescent="0.2">
      <c r="A74" s="123" t="s">
        <v>161</v>
      </c>
      <c r="B74" s="119"/>
      <c r="C74" s="116"/>
      <c r="D74" s="39"/>
      <c r="E74" s="13"/>
      <c r="F74" s="13"/>
      <c r="G74" s="13"/>
      <c r="H74" s="13"/>
      <c r="I74" s="13"/>
    </row>
    <row r="75" spans="1:9" ht="15.75" customHeight="1" x14ac:dyDescent="0.2">
      <c r="A75" s="124" t="s">
        <v>162</v>
      </c>
      <c r="B75" s="119"/>
      <c r="C75" s="111"/>
      <c r="D75" s="27"/>
      <c r="E75" s="13"/>
      <c r="F75" s="13"/>
      <c r="G75" s="13"/>
      <c r="H75" s="13"/>
      <c r="I75" s="13"/>
    </row>
    <row r="76" spans="1:9" ht="15.75" customHeight="1" x14ac:dyDescent="0.2">
      <c r="A76" s="126" t="s">
        <v>131</v>
      </c>
      <c r="B76" s="121"/>
      <c r="C76" s="111"/>
      <c r="D76" s="58"/>
      <c r="E76" s="13"/>
      <c r="F76" s="13"/>
      <c r="G76" s="13"/>
      <c r="H76" s="13"/>
      <c r="I76" s="13"/>
    </row>
    <row r="77" spans="1:9" ht="15.75" customHeight="1" x14ac:dyDescent="0.2">
      <c r="A77" s="41"/>
      <c r="B77" s="42"/>
      <c r="C77" s="37"/>
      <c r="D77" s="58"/>
      <c r="E77" s="13"/>
      <c r="F77" s="13"/>
      <c r="G77" s="13"/>
      <c r="H77" s="13"/>
      <c r="I77" s="13"/>
    </row>
    <row r="78" spans="1:9" ht="15.75" customHeight="1" thickBot="1" x14ac:dyDescent="0.25">
      <c r="A78" s="65"/>
      <c r="B78" s="66"/>
      <c r="C78" s="47"/>
      <c r="D78" s="67"/>
      <c r="E78" s="13"/>
      <c r="F78" s="13"/>
      <c r="G78" s="13"/>
      <c r="H78" s="13"/>
      <c r="I78" s="13"/>
    </row>
    <row r="79" spans="1:9" ht="15.75" customHeight="1" x14ac:dyDescent="0.2">
      <c r="A79" s="44"/>
      <c r="B79" s="45"/>
      <c r="C79" s="35"/>
      <c r="D79" s="36" t="s">
        <v>127</v>
      </c>
      <c r="E79" s="13"/>
      <c r="F79" s="13"/>
      <c r="G79" s="13"/>
      <c r="H79" s="13"/>
      <c r="I79" s="13"/>
    </row>
    <row r="80" spans="1:9" ht="15.75" customHeight="1" thickBot="1" x14ac:dyDescent="0.25">
      <c r="A80" s="64"/>
      <c r="B80" s="42"/>
      <c r="C80" s="37"/>
      <c r="D80" s="56" t="s">
        <v>163</v>
      </c>
      <c r="E80" s="13"/>
      <c r="F80" s="13"/>
      <c r="G80" s="13"/>
      <c r="H80" s="13"/>
      <c r="I80" s="13"/>
    </row>
    <row r="81" spans="1:9" ht="15.75" customHeight="1" thickBot="1" x14ac:dyDescent="0.25">
      <c r="A81" s="122" t="s">
        <v>164</v>
      </c>
      <c r="B81" s="137" t="s">
        <v>122</v>
      </c>
      <c r="C81" s="138">
        <f>SUM(B82:B92)</f>
        <v>0</v>
      </c>
      <c r="D81" s="139" t="e">
        <f>+C81/D$34</f>
        <v>#DIV/0!</v>
      </c>
      <c r="E81" s="13"/>
      <c r="F81" s="13"/>
      <c r="G81" s="13"/>
      <c r="H81" s="13"/>
      <c r="I81" s="13"/>
    </row>
    <row r="82" spans="1:9" ht="15.75" customHeight="1" x14ac:dyDescent="0.2">
      <c r="A82" s="123" t="s">
        <v>165</v>
      </c>
      <c r="B82" s="119"/>
      <c r="C82" s="116"/>
      <c r="D82" s="39"/>
      <c r="E82" s="13"/>
      <c r="F82" s="13"/>
      <c r="G82" s="13"/>
      <c r="H82" s="13"/>
      <c r="I82" s="13"/>
    </row>
    <row r="83" spans="1:9" ht="15.75" customHeight="1" x14ac:dyDescent="0.2">
      <c r="A83" s="124" t="s">
        <v>47</v>
      </c>
      <c r="B83" s="119"/>
      <c r="C83" s="116"/>
      <c r="D83" s="27"/>
      <c r="E83" s="13"/>
      <c r="F83" s="13"/>
      <c r="G83" s="13"/>
      <c r="H83" s="13"/>
      <c r="I83" s="13"/>
    </row>
    <row r="84" spans="1:9" ht="15.75" customHeight="1" x14ac:dyDescent="0.2">
      <c r="A84" s="123" t="s">
        <v>166</v>
      </c>
      <c r="B84" s="119"/>
      <c r="C84" s="116"/>
      <c r="D84" s="27"/>
      <c r="E84" s="13"/>
      <c r="F84" s="13"/>
      <c r="G84" s="13"/>
      <c r="H84" s="13"/>
      <c r="I84" s="13"/>
    </row>
    <row r="85" spans="1:9" ht="15.75" customHeight="1" x14ac:dyDescent="0.2">
      <c r="A85" s="124" t="s">
        <v>167</v>
      </c>
      <c r="B85" s="119"/>
      <c r="C85" s="116"/>
      <c r="D85" s="27"/>
      <c r="E85" s="13"/>
      <c r="F85" s="13"/>
      <c r="G85" s="13"/>
      <c r="H85" s="13"/>
      <c r="I85" s="13"/>
    </row>
    <row r="86" spans="1:9" ht="15.75" customHeight="1" x14ac:dyDescent="0.2">
      <c r="A86" s="123" t="s">
        <v>168</v>
      </c>
      <c r="B86" s="119"/>
      <c r="C86" s="116"/>
      <c r="D86" s="27"/>
      <c r="E86" s="13"/>
      <c r="F86" s="13"/>
      <c r="G86" s="13"/>
      <c r="H86" s="13"/>
      <c r="I86" s="13"/>
    </row>
    <row r="87" spans="1:9" ht="15.75" customHeight="1" x14ac:dyDescent="0.2">
      <c r="A87" s="124" t="s">
        <v>169</v>
      </c>
      <c r="B87" s="119"/>
      <c r="C87" s="116"/>
      <c r="D87" s="58"/>
      <c r="E87" s="13"/>
      <c r="F87" s="13"/>
      <c r="G87" s="13"/>
      <c r="H87" s="13"/>
      <c r="I87" s="13"/>
    </row>
    <row r="88" spans="1:9" ht="15.75" customHeight="1" x14ac:dyDescent="0.2">
      <c r="A88" s="123" t="s">
        <v>57</v>
      </c>
      <c r="B88" s="119"/>
      <c r="C88" s="116"/>
      <c r="D88" s="58"/>
      <c r="E88" s="13"/>
      <c r="F88" s="13"/>
      <c r="G88" s="13"/>
      <c r="H88" s="13"/>
      <c r="I88" s="13"/>
    </row>
    <row r="89" spans="1:9" ht="15.75" customHeight="1" x14ac:dyDescent="0.2">
      <c r="A89" s="124" t="s">
        <v>170</v>
      </c>
      <c r="B89" s="119"/>
      <c r="C89" s="116"/>
      <c r="D89" s="58"/>
      <c r="E89" s="13"/>
      <c r="F89" s="13"/>
      <c r="G89" s="13"/>
      <c r="H89" s="13"/>
      <c r="I89" s="13"/>
    </row>
    <row r="90" spans="1:9" ht="15.75" customHeight="1" x14ac:dyDescent="0.2">
      <c r="A90" s="126" t="s">
        <v>131</v>
      </c>
      <c r="B90" s="121"/>
      <c r="C90" s="116"/>
      <c r="D90" s="58"/>
      <c r="E90" s="13"/>
      <c r="F90" s="13"/>
      <c r="G90" s="13"/>
      <c r="H90" s="13"/>
      <c r="I90" s="13"/>
    </row>
    <row r="91" spans="1:9" ht="15.75" customHeight="1" x14ac:dyDescent="0.2">
      <c r="A91" s="41"/>
      <c r="B91" s="42"/>
      <c r="C91" s="13"/>
      <c r="D91" s="58"/>
      <c r="E91" s="13"/>
      <c r="F91" s="13"/>
      <c r="G91" s="13"/>
      <c r="H91" s="13"/>
      <c r="I91" s="13"/>
    </row>
    <row r="92" spans="1:9" ht="15.75" customHeight="1" thickBot="1" x14ac:dyDescent="0.25">
      <c r="A92" s="41"/>
      <c r="B92" s="42"/>
      <c r="C92" s="13"/>
      <c r="D92" s="58"/>
      <c r="E92" s="13"/>
      <c r="F92" s="13"/>
      <c r="G92" s="13"/>
      <c r="H92" s="13"/>
      <c r="I92" s="13"/>
    </row>
    <row r="93" spans="1:9" ht="15.75" customHeight="1" x14ac:dyDescent="0.2">
      <c r="A93" s="44"/>
      <c r="B93" s="45"/>
      <c r="C93" s="63"/>
      <c r="D93" s="36" t="s">
        <v>127</v>
      </c>
      <c r="E93" s="13"/>
      <c r="F93" s="13"/>
      <c r="G93" s="13"/>
      <c r="H93" s="13"/>
      <c r="I93" s="13"/>
    </row>
    <row r="94" spans="1:9" ht="15.75" customHeight="1" thickBot="1" x14ac:dyDescent="0.25">
      <c r="A94" s="29"/>
      <c r="B94" s="42"/>
      <c r="C94" s="37"/>
      <c r="D94" s="56" t="s">
        <v>171</v>
      </c>
      <c r="E94" s="13"/>
      <c r="F94" s="13"/>
      <c r="G94" s="13"/>
      <c r="H94" s="13"/>
      <c r="I94" s="13"/>
    </row>
    <row r="95" spans="1:9" ht="15.75" customHeight="1" thickBot="1" x14ac:dyDescent="0.25">
      <c r="A95" s="122" t="s">
        <v>172</v>
      </c>
      <c r="B95" s="137" t="s">
        <v>122</v>
      </c>
      <c r="C95" s="138">
        <f>SUM(B96:B101)</f>
        <v>0</v>
      </c>
      <c r="D95" s="139" t="e">
        <f>+C95/D$34</f>
        <v>#DIV/0!</v>
      </c>
      <c r="E95" s="13"/>
      <c r="F95" s="13"/>
      <c r="G95" s="13"/>
      <c r="H95" s="13"/>
      <c r="I95" s="13"/>
    </row>
    <row r="96" spans="1:9" ht="15.75" customHeight="1" x14ac:dyDescent="0.2">
      <c r="A96" s="123" t="s">
        <v>173</v>
      </c>
      <c r="B96" s="119"/>
      <c r="C96" s="116"/>
      <c r="D96" s="39"/>
      <c r="E96" s="13"/>
      <c r="F96" s="13"/>
      <c r="G96" s="13"/>
      <c r="H96" s="13"/>
      <c r="I96" s="13"/>
    </row>
    <row r="97" spans="1:9" ht="15.75" customHeight="1" x14ac:dyDescent="0.2">
      <c r="A97" s="124" t="s">
        <v>174</v>
      </c>
      <c r="B97" s="119"/>
      <c r="C97" s="116"/>
      <c r="D97" s="27"/>
      <c r="E97" s="13"/>
      <c r="F97" s="13"/>
      <c r="G97" s="13"/>
      <c r="H97" s="13"/>
      <c r="I97" s="13"/>
    </row>
    <row r="98" spans="1:9" ht="15.75" customHeight="1" x14ac:dyDescent="0.2">
      <c r="A98" s="123" t="s">
        <v>175</v>
      </c>
      <c r="B98" s="119"/>
      <c r="C98" s="116"/>
      <c r="D98" s="27"/>
      <c r="E98" s="13"/>
      <c r="F98" s="13"/>
      <c r="G98" s="13"/>
      <c r="H98" s="13"/>
      <c r="I98" s="13"/>
    </row>
    <row r="99" spans="1:9" ht="15.75" customHeight="1" x14ac:dyDescent="0.2">
      <c r="A99" s="125" t="s">
        <v>131</v>
      </c>
      <c r="B99" s="121"/>
      <c r="C99" s="116"/>
      <c r="D99" s="27"/>
      <c r="E99" s="13"/>
      <c r="F99" s="13"/>
      <c r="G99" s="13"/>
      <c r="H99" s="13"/>
      <c r="I99" s="13"/>
    </row>
    <row r="100" spans="1:9" ht="15.75" customHeight="1" x14ac:dyDescent="0.2">
      <c r="A100" s="41"/>
      <c r="B100" s="42"/>
      <c r="C100" s="13"/>
      <c r="D100" s="27"/>
      <c r="E100" s="13"/>
      <c r="F100" s="13"/>
      <c r="G100" s="13"/>
      <c r="H100" s="13"/>
      <c r="I100" s="13"/>
    </row>
    <row r="101" spans="1:9" ht="15.75" customHeight="1" thickBot="1" x14ac:dyDescent="0.25">
      <c r="A101" s="68"/>
      <c r="B101" s="69"/>
      <c r="C101" s="69"/>
      <c r="D101" s="39"/>
      <c r="E101" s="13"/>
      <c r="F101" s="13"/>
      <c r="G101" s="13"/>
      <c r="H101" s="13"/>
      <c r="I101" s="13"/>
    </row>
    <row r="102" spans="1:9" ht="15.75" customHeight="1" x14ac:dyDescent="0.2">
      <c r="A102" s="44"/>
      <c r="B102" s="45"/>
      <c r="C102" s="63"/>
      <c r="D102" s="36" t="s">
        <v>127</v>
      </c>
      <c r="E102" s="13"/>
      <c r="F102" s="13"/>
      <c r="G102" s="13"/>
      <c r="H102" s="13"/>
      <c r="I102" s="13"/>
    </row>
    <row r="103" spans="1:9" ht="15.75" customHeight="1" thickBot="1" x14ac:dyDescent="0.25">
      <c r="A103" s="64"/>
      <c r="B103" s="42"/>
      <c r="C103" s="37"/>
      <c r="D103" s="56" t="s">
        <v>176</v>
      </c>
      <c r="E103" s="13"/>
      <c r="F103" s="13"/>
      <c r="G103" s="13"/>
      <c r="H103" s="13"/>
      <c r="I103" s="13"/>
    </row>
    <row r="104" spans="1:9" ht="15.75" customHeight="1" thickBot="1" x14ac:dyDescent="0.25">
      <c r="A104" s="122" t="s">
        <v>177</v>
      </c>
      <c r="B104" s="137" t="s">
        <v>122</v>
      </c>
      <c r="C104" s="138">
        <f>SUM(B105:B116)</f>
        <v>0</v>
      </c>
      <c r="D104" s="139" t="e">
        <f>+C104/D$34</f>
        <v>#DIV/0!</v>
      </c>
      <c r="E104" s="13"/>
      <c r="F104" s="13"/>
      <c r="G104" s="13"/>
      <c r="H104" s="13"/>
      <c r="I104" s="13"/>
    </row>
    <row r="105" spans="1:9" ht="15.75" customHeight="1" x14ac:dyDescent="0.2">
      <c r="A105" s="123" t="s">
        <v>178</v>
      </c>
      <c r="B105" s="119"/>
      <c r="C105" s="116"/>
      <c r="D105" s="39"/>
      <c r="E105" s="13"/>
      <c r="F105" s="13"/>
      <c r="G105" s="13"/>
      <c r="H105" s="13"/>
      <c r="I105" s="13"/>
    </row>
    <row r="106" spans="1:9" ht="15.75" customHeight="1" x14ac:dyDescent="0.2">
      <c r="A106" s="124" t="s">
        <v>179</v>
      </c>
      <c r="B106" s="119"/>
      <c r="C106" s="116"/>
      <c r="D106" s="27"/>
      <c r="E106" s="13"/>
      <c r="F106" s="13"/>
      <c r="G106" s="13"/>
      <c r="H106" s="13"/>
      <c r="I106" s="13"/>
    </row>
    <row r="107" spans="1:9" ht="15.75" customHeight="1" x14ac:dyDescent="0.2">
      <c r="A107" s="123" t="s">
        <v>180</v>
      </c>
      <c r="B107" s="119"/>
      <c r="C107" s="116"/>
      <c r="D107" s="58"/>
      <c r="E107" s="13"/>
      <c r="F107" s="13"/>
      <c r="G107" s="13"/>
      <c r="H107" s="13"/>
      <c r="I107" s="13"/>
    </row>
    <row r="108" spans="1:9" ht="15.75" customHeight="1" x14ac:dyDescent="0.2">
      <c r="A108" s="124" t="s">
        <v>181</v>
      </c>
      <c r="B108" s="119"/>
      <c r="C108" s="116"/>
      <c r="D108" s="58"/>
      <c r="E108" s="13"/>
      <c r="F108" s="13"/>
      <c r="G108" s="13"/>
      <c r="H108" s="13"/>
      <c r="I108" s="13"/>
    </row>
    <row r="109" spans="1:9" ht="15.75" customHeight="1" x14ac:dyDescent="0.2">
      <c r="A109" s="123" t="s">
        <v>182</v>
      </c>
      <c r="B109" s="119"/>
      <c r="C109" s="116"/>
      <c r="D109" s="58"/>
      <c r="E109" s="13"/>
      <c r="F109" s="13"/>
      <c r="G109" s="13"/>
      <c r="H109" s="13"/>
      <c r="I109" s="13"/>
    </row>
    <row r="110" spans="1:9" ht="15.75" customHeight="1" x14ac:dyDescent="0.2">
      <c r="A110" s="124" t="s">
        <v>183</v>
      </c>
      <c r="B110" s="119"/>
      <c r="C110" s="116"/>
      <c r="D110" s="27"/>
      <c r="E110" s="13"/>
      <c r="F110" s="13"/>
      <c r="G110" s="13"/>
      <c r="H110" s="13"/>
      <c r="I110" s="13"/>
    </row>
    <row r="111" spans="1:9" ht="15.75" customHeight="1" x14ac:dyDescent="0.2">
      <c r="A111" s="123" t="s">
        <v>184</v>
      </c>
      <c r="B111" s="119"/>
      <c r="C111" s="116"/>
      <c r="D111" s="27"/>
      <c r="E111" s="13"/>
      <c r="F111" s="13"/>
      <c r="G111" s="13"/>
      <c r="H111" s="13"/>
      <c r="I111" s="13"/>
    </row>
    <row r="112" spans="1:9" ht="15.75" customHeight="1" x14ac:dyDescent="0.2">
      <c r="A112" s="124" t="s">
        <v>87</v>
      </c>
      <c r="B112" s="119"/>
      <c r="C112" s="116"/>
      <c r="D112" s="27"/>
      <c r="E112" s="13"/>
      <c r="F112" s="13"/>
      <c r="G112" s="13"/>
      <c r="H112" s="13"/>
      <c r="I112" s="13"/>
    </row>
    <row r="113" spans="1:9" ht="15.75" customHeight="1" x14ac:dyDescent="0.2">
      <c r="A113" s="123" t="s">
        <v>185</v>
      </c>
      <c r="B113" s="119"/>
      <c r="C113" s="116"/>
      <c r="D113" s="27"/>
      <c r="E113" s="13"/>
      <c r="F113" s="13"/>
      <c r="G113" s="13"/>
      <c r="H113" s="13"/>
      <c r="I113" s="13"/>
    </row>
    <row r="114" spans="1:9" ht="15.75" customHeight="1" x14ac:dyDescent="0.2">
      <c r="A114" s="125" t="s">
        <v>131</v>
      </c>
      <c r="B114" s="121"/>
      <c r="C114" s="116"/>
      <c r="D114" s="27"/>
      <c r="E114" s="13"/>
      <c r="F114" s="13"/>
      <c r="G114" s="13"/>
      <c r="H114" s="13"/>
      <c r="I114" s="13"/>
    </row>
    <row r="115" spans="1:9" ht="15.75" customHeight="1" x14ac:dyDescent="0.2">
      <c r="A115" s="41"/>
      <c r="B115" s="42"/>
      <c r="C115" s="13"/>
      <c r="D115" s="27"/>
      <c r="E115" s="13"/>
      <c r="F115" s="13"/>
      <c r="G115" s="13"/>
      <c r="H115" s="13"/>
      <c r="I115" s="13"/>
    </row>
    <row r="116" spans="1:9" ht="15.75" customHeight="1" x14ac:dyDescent="0.2">
      <c r="A116" s="68"/>
      <c r="B116" s="70"/>
      <c r="C116" s="13"/>
      <c r="D116" s="27"/>
      <c r="E116" s="13"/>
      <c r="F116" s="13"/>
      <c r="G116" s="13"/>
      <c r="H116" s="13"/>
      <c r="I116" s="13"/>
    </row>
    <row r="117" spans="1:9" ht="15.75" customHeight="1" x14ac:dyDescent="0.2">
      <c r="A117" s="71" t="s">
        <v>186</v>
      </c>
      <c r="B117" s="70"/>
      <c r="C117" s="13"/>
      <c r="D117" s="27"/>
      <c r="E117" s="13"/>
      <c r="F117" s="13"/>
      <c r="G117" s="13"/>
      <c r="H117" s="13"/>
      <c r="I117" s="13"/>
    </row>
    <row r="118" spans="1:9" ht="15.75" customHeight="1" thickBot="1" x14ac:dyDescent="0.25">
      <c r="A118" s="71" t="s">
        <v>187</v>
      </c>
      <c r="B118" s="70"/>
      <c r="C118" s="13"/>
      <c r="D118" s="27"/>
      <c r="E118" s="13"/>
      <c r="F118" s="13"/>
      <c r="G118" s="13"/>
      <c r="H118" s="13"/>
      <c r="I118" s="13"/>
    </row>
    <row r="119" spans="1:9" ht="15.75" customHeight="1" x14ac:dyDescent="0.2">
      <c r="A119" s="72"/>
      <c r="B119" s="73"/>
      <c r="C119" s="63"/>
      <c r="D119" s="36" t="s">
        <v>127</v>
      </c>
      <c r="E119" s="13"/>
      <c r="F119" s="13"/>
      <c r="G119" s="13"/>
      <c r="H119" s="13"/>
      <c r="I119" s="13"/>
    </row>
    <row r="120" spans="1:9" ht="15.75" customHeight="1" thickBot="1" x14ac:dyDescent="0.25">
      <c r="A120" s="71"/>
      <c r="B120" s="70"/>
      <c r="C120" s="70"/>
      <c r="D120" s="56" t="s">
        <v>171</v>
      </c>
      <c r="E120" s="13"/>
      <c r="F120" s="13"/>
      <c r="G120" s="13"/>
      <c r="H120" s="13"/>
      <c r="I120" s="13"/>
    </row>
    <row r="121" spans="1:9" ht="15.75" customHeight="1" thickBot="1" x14ac:dyDescent="0.25">
      <c r="A121" s="122" t="s">
        <v>188</v>
      </c>
      <c r="B121" s="137" t="s">
        <v>122</v>
      </c>
      <c r="C121" s="138">
        <f>SUM(B122:B127)</f>
        <v>0</v>
      </c>
      <c r="D121" s="139" t="e">
        <f>+C121/D$34</f>
        <v>#DIV/0!</v>
      </c>
      <c r="E121" s="13"/>
      <c r="F121" s="13"/>
      <c r="G121" s="13"/>
      <c r="H121" s="13"/>
      <c r="I121" s="13"/>
    </row>
    <row r="122" spans="1:9" ht="15.75" customHeight="1" x14ac:dyDescent="0.2">
      <c r="A122" s="123" t="s">
        <v>96</v>
      </c>
      <c r="B122" s="119"/>
      <c r="C122" s="116"/>
      <c r="D122" s="39"/>
      <c r="E122" s="13"/>
      <c r="F122" s="13"/>
      <c r="G122" s="13"/>
      <c r="H122" s="13"/>
      <c r="I122" s="13"/>
    </row>
    <row r="123" spans="1:9" ht="15.75" customHeight="1" x14ac:dyDescent="0.2">
      <c r="A123" s="124" t="s">
        <v>189</v>
      </c>
      <c r="B123" s="119"/>
      <c r="C123" s="116"/>
      <c r="D123" s="27"/>
      <c r="E123" s="13"/>
      <c r="F123" s="13"/>
      <c r="G123" s="13"/>
      <c r="H123" s="13"/>
      <c r="I123" s="13"/>
    </row>
    <row r="124" spans="1:9" ht="15.75" customHeight="1" x14ac:dyDescent="0.2">
      <c r="A124" s="123" t="s">
        <v>190</v>
      </c>
      <c r="B124" s="119"/>
      <c r="C124" s="116"/>
      <c r="D124" s="28"/>
      <c r="E124" s="13"/>
      <c r="F124" s="13"/>
      <c r="G124" s="13"/>
      <c r="H124" s="13"/>
      <c r="I124" s="13"/>
    </row>
    <row r="125" spans="1:9" ht="15.75" customHeight="1" x14ac:dyDescent="0.2">
      <c r="A125" s="125" t="s">
        <v>131</v>
      </c>
      <c r="B125" s="121"/>
      <c r="C125" s="116"/>
      <c r="D125" s="28"/>
      <c r="E125" s="13"/>
      <c r="F125" s="13"/>
      <c r="G125" s="13"/>
      <c r="H125" s="13"/>
      <c r="I125" s="13"/>
    </row>
    <row r="126" spans="1:9" ht="15.75" customHeight="1" x14ac:dyDescent="0.2">
      <c r="A126" s="41"/>
      <c r="B126" s="42"/>
      <c r="C126" s="13"/>
      <c r="D126" s="28"/>
      <c r="E126" s="13"/>
      <c r="F126" s="13"/>
      <c r="G126" s="13"/>
      <c r="H126" s="13"/>
      <c r="I126" s="13"/>
    </row>
    <row r="127" spans="1:9" ht="15.75" customHeight="1" thickBot="1" x14ac:dyDescent="0.25">
      <c r="A127" s="65"/>
      <c r="B127" s="66"/>
      <c r="C127" s="74"/>
      <c r="D127" s="75"/>
      <c r="E127" s="13"/>
      <c r="F127" s="13"/>
      <c r="G127" s="13"/>
      <c r="H127" s="13"/>
      <c r="I127" s="13"/>
    </row>
    <row r="128" spans="1:9" ht="15.75" customHeight="1" x14ac:dyDescent="0.2">
      <c r="A128" s="44"/>
      <c r="B128" s="45"/>
      <c r="C128" s="63"/>
      <c r="D128" s="36" t="s">
        <v>127</v>
      </c>
      <c r="E128" s="13"/>
      <c r="F128" s="13"/>
      <c r="G128" s="13"/>
      <c r="H128" s="13"/>
      <c r="I128" s="13"/>
    </row>
    <row r="129" spans="1:9" ht="15.75" customHeight="1" thickBot="1" x14ac:dyDescent="0.25">
      <c r="A129" s="68"/>
      <c r="B129" s="13"/>
      <c r="C129" s="13"/>
      <c r="D129" s="56" t="s">
        <v>176</v>
      </c>
      <c r="E129" s="13"/>
      <c r="F129" s="13"/>
      <c r="G129" s="13"/>
      <c r="H129" s="13"/>
      <c r="I129" s="13"/>
    </row>
    <row r="130" spans="1:9" ht="15.75" customHeight="1" thickBot="1" x14ac:dyDescent="0.25">
      <c r="A130" s="122" t="s">
        <v>191</v>
      </c>
      <c r="B130" s="137" t="s">
        <v>122</v>
      </c>
      <c r="C130" s="138">
        <f>SUM(B131:B157)</f>
        <v>0</v>
      </c>
      <c r="D130" s="139" t="e">
        <f>+C130/D$34</f>
        <v>#DIV/0!</v>
      </c>
      <c r="E130" s="13"/>
      <c r="F130" s="13"/>
      <c r="G130" s="13"/>
      <c r="H130" s="13"/>
      <c r="I130" s="13"/>
    </row>
    <row r="131" spans="1:9" ht="15.75" customHeight="1" x14ac:dyDescent="0.2">
      <c r="A131" s="123" t="s">
        <v>192</v>
      </c>
      <c r="B131" s="119"/>
      <c r="C131" s="116"/>
      <c r="D131" s="39"/>
      <c r="E131" s="13"/>
      <c r="F131" s="13"/>
      <c r="G131" s="13"/>
      <c r="H131" s="13"/>
      <c r="I131" s="13"/>
    </row>
    <row r="132" spans="1:9" ht="15.75" customHeight="1" x14ac:dyDescent="0.2">
      <c r="A132" s="124" t="s">
        <v>193</v>
      </c>
      <c r="B132" s="119"/>
      <c r="C132" s="116"/>
      <c r="D132" s="27"/>
      <c r="E132" s="13"/>
      <c r="F132" s="13"/>
      <c r="G132" s="13"/>
      <c r="H132" s="13"/>
      <c r="I132" s="13"/>
    </row>
    <row r="133" spans="1:9" ht="15.75" customHeight="1" x14ac:dyDescent="0.2">
      <c r="A133" s="123" t="s">
        <v>194</v>
      </c>
      <c r="B133" s="119"/>
      <c r="C133" s="116"/>
      <c r="D133" s="27"/>
      <c r="E133" s="13"/>
      <c r="F133" s="13"/>
      <c r="G133" s="13"/>
      <c r="H133" s="13"/>
      <c r="I133" s="13"/>
    </row>
    <row r="134" spans="1:9" ht="15.75" customHeight="1" x14ac:dyDescent="0.2">
      <c r="A134" s="124" t="s">
        <v>195</v>
      </c>
      <c r="B134" s="119"/>
      <c r="C134" s="116"/>
      <c r="D134" s="27"/>
      <c r="E134" s="13"/>
      <c r="F134" s="13"/>
      <c r="G134" s="13"/>
      <c r="H134" s="13"/>
      <c r="I134" s="13"/>
    </row>
    <row r="135" spans="1:9" ht="15.75" customHeight="1" x14ac:dyDescent="0.2">
      <c r="A135" s="123" t="s">
        <v>196</v>
      </c>
      <c r="B135" s="119"/>
      <c r="C135" s="116"/>
      <c r="D135" s="27"/>
      <c r="E135" s="13"/>
      <c r="F135" s="13"/>
      <c r="G135" s="13"/>
      <c r="H135" s="13"/>
      <c r="I135" s="13"/>
    </row>
    <row r="136" spans="1:9" ht="15.75" customHeight="1" x14ac:dyDescent="0.2">
      <c r="A136" s="124" t="s">
        <v>197</v>
      </c>
      <c r="B136" s="119"/>
      <c r="C136" s="116"/>
      <c r="D136" s="27"/>
      <c r="E136" s="13"/>
      <c r="F136" s="13"/>
      <c r="G136" s="13"/>
      <c r="H136" s="13"/>
      <c r="I136" s="13"/>
    </row>
    <row r="137" spans="1:9" ht="15.75" customHeight="1" x14ac:dyDescent="0.2">
      <c r="A137" s="123" t="s">
        <v>198</v>
      </c>
      <c r="B137" s="119"/>
      <c r="C137" s="116"/>
      <c r="D137" s="27"/>
      <c r="E137" s="13"/>
      <c r="F137" s="13"/>
      <c r="G137" s="13"/>
      <c r="H137" s="13"/>
      <c r="I137" s="13"/>
    </row>
    <row r="138" spans="1:9" ht="15.75" customHeight="1" x14ac:dyDescent="0.2">
      <c r="A138" s="124" t="s">
        <v>199</v>
      </c>
      <c r="B138" s="119"/>
      <c r="C138" s="116"/>
      <c r="D138" s="27"/>
      <c r="E138" s="13"/>
      <c r="F138" s="13"/>
      <c r="G138" s="13"/>
      <c r="H138" s="13"/>
      <c r="I138" s="13"/>
    </row>
    <row r="139" spans="1:9" ht="15.75" customHeight="1" x14ac:dyDescent="0.2">
      <c r="A139" s="123" t="s">
        <v>67</v>
      </c>
      <c r="B139" s="119"/>
      <c r="C139" s="116"/>
      <c r="D139" s="27"/>
      <c r="E139" s="13"/>
      <c r="F139" s="13"/>
      <c r="G139" s="13"/>
      <c r="H139" s="13"/>
      <c r="I139" s="13"/>
    </row>
    <row r="140" spans="1:9" ht="15.75" customHeight="1" x14ac:dyDescent="0.2">
      <c r="A140" s="124" t="s">
        <v>200</v>
      </c>
      <c r="B140" s="119"/>
      <c r="C140" s="116"/>
      <c r="D140" s="27"/>
      <c r="E140" s="13"/>
      <c r="F140" s="13"/>
      <c r="G140" s="13"/>
      <c r="H140" s="13"/>
      <c r="I140" s="13"/>
    </row>
    <row r="141" spans="1:9" ht="15.75" customHeight="1" x14ac:dyDescent="0.2">
      <c r="A141" s="123" t="s">
        <v>201</v>
      </c>
      <c r="B141" s="119"/>
      <c r="C141" s="116"/>
      <c r="D141" s="27"/>
      <c r="E141" s="13"/>
      <c r="F141" s="13"/>
      <c r="G141" s="13"/>
      <c r="H141" s="13"/>
      <c r="I141" s="13"/>
    </row>
    <row r="142" spans="1:9" ht="15.75" customHeight="1" x14ac:dyDescent="0.2">
      <c r="A142" s="124" t="s">
        <v>202</v>
      </c>
      <c r="B142" s="119"/>
      <c r="C142" s="116"/>
      <c r="D142" s="27"/>
      <c r="E142" s="13"/>
      <c r="F142" s="13"/>
      <c r="G142" s="13"/>
      <c r="H142" s="13"/>
      <c r="I142" s="13"/>
    </row>
    <row r="143" spans="1:9" ht="15.75" customHeight="1" x14ac:dyDescent="0.2">
      <c r="A143" s="123" t="s">
        <v>203</v>
      </c>
      <c r="B143" s="119"/>
      <c r="C143" s="116"/>
      <c r="D143" s="27"/>
      <c r="E143" s="13"/>
      <c r="F143" s="13"/>
      <c r="G143" s="13"/>
      <c r="H143" s="13"/>
      <c r="I143" s="13"/>
    </row>
    <row r="144" spans="1:9" ht="15.75" customHeight="1" x14ac:dyDescent="0.2">
      <c r="A144" s="124" t="s">
        <v>204</v>
      </c>
      <c r="B144" s="119"/>
      <c r="C144" s="116"/>
      <c r="D144" s="27"/>
      <c r="E144" s="13"/>
      <c r="F144" s="13"/>
      <c r="G144" s="13"/>
      <c r="H144" s="13"/>
      <c r="I144" s="13"/>
    </row>
    <row r="145" spans="1:9" ht="15.75" customHeight="1" x14ac:dyDescent="0.2">
      <c r="A145" s="123" t="s">
        <v>205</v>
      </c>
      <c r="B145" s="119"/>
      <c r="C145" s="116"/>
      <c r="D145" s="27"/>
      <c r="E145" s="13"/>
      <c r="F145" s="13"/>
      <c r="G145" s="13"/>
      <c r="H145" s="13"/>
      <c r="I145" s="13"/>
    </row>
    <row r="146" spans="1:9" ht="15.75" customHeight="1" x14ac:dyDescent="0.2">
      <c r="A146" s="124" t="s">
        <v>206</v>
      </c>
      <c r="B146" s="119"/>
      <c r="C146" s="116"/>
      <c r="D146" s="27"/>
      <c r="E146" s="13"/>
      <c r="F146" s="13"/>
      <c r="G146" s="13"/>
      <c r="H146" s="13"/>
      <c r="I146" s="13"/>
    </row>
    <row r="147" spans="1:9" ht="15.75" customHeight="1" x14ac:dyDescent="0.2">
      <c r="A147" s="123" t="s">
        <v>207</v>
      </c>
      <c r="B147" s="119"/>
      <c r="C147" s="116"/>
      <c r="D147" s="27"/>
      <c r="E147" s="13"/>
      <c r="F147" s="13"/>
      <c r="G147" s="13"/>
      <c r="H147" s="13"/>
      <c r="I147" s="13"/>
    </row>
    <row r="148" spans="1:9" ht="15.75" customHeight="1" x14ac:dyDescent="0.2">
      <c r="A148" s="124" t="s">
        <v>208</v>
      </c>
      <c r="B148" s="119"/>
      <c r="C148" s="116"/>
      <c r="D148" s="27"/>
      <c r="E148" s="13"/>
      <c r="F148" s="13"/>
      <c r="G148" s="13"/>
      <c r="H148" s="13"/>
      <c r="I148" s="13"/>
    </row>
    <row r="149" spans="1:9" ht="15.75" customHeight="1" x14ac:dyDescent="0.2">
      <c r="A149" s="123" t="s">
        <v>209</v>
      </c>
      <c r="B149" s="119"/>
      <c r="C149" s="116"/>
      <c r="D149" s="27"/>
      <c r="E149" s="13"/>
      <c r="F149" s="13"/>
      <c r="G149" s="13"/>
      <c r="H149" s="13"/>
      <c r="I149" s="13"/>
    </row>
    <row r="150" spans="1:9" ht="15.75" customHeight="1" x14ac:dyDescent="0.2">
      <c r="A150" s="124" t="s">
        <v>210</v>
      </c>
      <c r="B150" s="119"/>
      <c r="C150" s="116"/>
      <c r="D150" s="27"/>
      <c r="E150" s="13"/>
      <c r="F150" s="13"/>
      <c r="G150" s="13"/>
      <c r="H150" s="13"/>
      <c r="I150" s="13"/>
    </row>
    <row r="151" spans="1:9" ht="15.75" customHeight="1" x14ac:dyDescent="0.2">
      <c r="A151" s="123" t="s">
        <v>211</v>
      </c>
      <c r="B151" s="119"/>
      <c r="C151" s="116"/>
      <c r="D151" s="27"/>
      <c r="E151" s="13"/>
      <c r="F151" s="13"/>
      <c r="G151" s="13"/>
      <c r="H151" s="13"/>
      <c r="I151" s="13"/>
    </row>
    <row r="152" spans="1:9" ht="15.75" customHeight="1" x14ac:dyDescent="0.2">
      <c r="A152" s="124" t="s">
        <v>212</v>
      </c>
      <c r="B152" s="119"/>
      <c r="C152" s="116"/>
      <c r="D152" s="27"/>
      <c r="E152" s="13"/>
      <c r="F152" s="13"/>
      <c r="G152" s="13"/>
      <c r="H152" s="13"/>
      <c r="I152" s="13"/>
    </row>
    <row r="153" spans="1:9" ht="15.75" customHeight="1" x14ac:dyDescent="0.2">
      <c r="A153" s="123" t="s">
        <v>213</v>
      </c>
      <c r="B153" s="119"/>
      <c r="C153" s="116"/>
      <c r="D153" s="27"/>
      <c r="E153" s="13"/>
      <c r="F153" s="13"/>
      <c r="G153" s="13"/>
      <c r="H153" s="13"/>
      <c r="I153" s="13"/>
    </row>
    <row r="154" spans="1:9" ht="15.75" customHeight="1" x14ac:dyDescent="0.2">
      <c r="A154" s="124" t="s">
        <v>214</v>
      </c>
      <c r="B154" s="119"/>
      <c r="C154" s="111"/>
      <c r="D154" s="27"/>
      <c r="E154" s="13"/>
      <c r="F154" s="13"/>
      <c r="G154" s="13"/>
      <c r="H154" s="13"/>
      <c r="I154" s="13"/>
    </row>
    <row r="155" spans="1:9" ht="15.75" customHeight="1" x14ac:dyDescent="0.2">
      <c r="A155" s="126" t="s">
        <v>131</v>
      </c>
      <c r="B155" s="121"/>
      <c r="C155" s="111"/>
      <c r="D155" s="27"/>
      <c r="E155" s="13"/>
      <c r="F155" s="13"/>
      <c r="G155" s="13"/>
      <c r="H155" s="13"/>
      <c r="I155" s="13"/>
    </row>
    <row r="156" spans="1:9" ht="15.75" customHeight="1" x14ac:dyDescent="0.2">
      <c r="A156" s="41"/>
      <c r="B156" s="42"/>
      <c r="C156" s="37"/>
      <c r="D156" s="27"/>
      <c r="E156" s="13"/>
      <c r="F156" s="13"/>
      <c r="G156" s="13"/>
      <c r="H156" s="13"/>
      <c r="I156" s="13"/>
    </row>
    <row r="157" spans="1:9" ht="15.75" customHeight="1" thickBot="1" x14ac:dyDescent="0.25">
      <c r="A157" s="41"/>
      <c r="B157" s="42"/>
      <c r="C157" s="37"/>
      <c r="D157" s="27"/>
      <c r="E157" s="13"/>
      <c r="F157" s="13"/>
      <c r="G157" s="13"/>
      <c r="H157" s="13"/>
      <c r="I157" s="13"/>
    </row>
    <row r="158" spans="1:9" ht="15.75" customHeight="1" x14ac:dyDescent="0.2">
      <c r="A158" s="44"/>
      <c r="B158" s="45"/>
      <c r="C158" s="35"/>
      <c r="D158" s="36" t="s">
        <v>127</v>
      </c>
      <c r="E158" s="13"/>
      <c r="F158" s="13"/>
      <c r="G158" s="13"/>
      <c r="H158" s="13"/>
      <c r="I158" s="13"/>
    </row>
    <row r="159" spans="1:9" ht="15.75" customHeight="1" thickBot="1" x14ac:dyDescent="0.25">
      <c r="A159" s="29"/>
      <c r="B159" s="76"/>
      <c r="C159" s="76"/>
      <c r="D159" s="56" t="s">
        <v>176</v>
      </c>
      <c r="E159" s="13"/>
      <c r="F159" s="13"/>
      <c r="G159" s="13"/>
      <c r="H159" s="13"/>
      <c r="I159" s="13"/>
    </row>
    <row r="160" spans="1:9" ht="15.75" customHeight="1" thickBot="1" x14ac:dyDescent="0.25">
      <c r="A160" s="122" t="s">
        <v>215</v>
      </c>
      <c r="B160" s="137" t="s">
        <v>122</v>
      </c>
      <c r="C160" s="138">
        <f>SUM(B161:B166)</f>
        <v>0</v>
      </c>
      <c r="D160" s="139" t="e">
        <f>+C160/D$34</f>
        <v>#DIV/0!</v>
      </c>
      <c r="E160" s="13"/>
      <c r="F160" s="13"/>
      <c r="G160" s="13"/>
      <c r="H160" s="13"/>
      <c r="I160" s="13"/>
    </row>
    <row r="161" spans="1:9" ht="15.75" customHeight="1" x14ac:dyDescent="0.2">
      <c r="A161" s="123" t="s">
        <v>100</v>
      </c>
      <c r="B161" s="119"/>
      <c r="C161" s="116"/>
      <c r="D161" s="39"/>
      <c r="E161" s="13"/>
      <c r="F161" s="13"/>
      <c r="G161" s="13"/>
      <c r="H161" s="13"/>
      <c r="I161" s="13"/>
    </row>
    <row r="162" spans="1:9" ht="15.75" customHeight="1" x14ac:dyDescent="0.2">
      <c r="A162" s="124" t="s">
        <v>216</v>
      </c>
      <c r="B162" s="119"/>
      <c r="C162" s="116"/>
      <c r="D162" s="27"/>
      <c r="E162" s="13"/>
      <c r="F162" s="13"/>
      <c r="G162" s="13"/>
      <c r="H162" s="13"/>
      <c r="I162" s="13"/>
    </row>
    <row r="163" spans="1:9" ht="15.75" customHeight="1" x14ac:dyDescent="0.2">
      <c r="A163" s="123" t="s">
        <v>217</v>
      </c>
      <c r="B163" s="119"/>
      <c r="C163" s="116"/>
      <c r="D163" s="27"/>
      <c r="E163" s="13"/>
      <c r="F163" s="13"/>
      <c r="G163" s="13"/>
      <c r="H163" s="13"/>
      <c r="I163" s="13"/>
    </row>
    <row r="164" spans="1:9" ht="15.75" customHeight="1" x14ac:dyDescent="0.2">
      <c r="A164" s="125" t="s">
        <v>131</v>
      </c>
      <c r="B164" s="121"/>
      <c r="C164" s="116"/>
      <c r="D164" s="27"/>
      <c r="E164" s="13"/>
      <c r="F164" s="13"/>
      <c r="G164" s="13"/>
      <c r="H164" s="13"/>
      <c r="I164" s="13"/>
    </row>
    <row r="165" spans="1:9" ht="15.75" customHeight="1" x14ac:dyDescent="0.2">
      <c r="A165" s="41"/>
      <c r="B165" s="42"/>
      <c r="C165" s="13"/>
      <c r="D165" s="27"/>
      <c r="E165" s="13"/>
      <c r="F165" s="13"/>
      <c r="G165" s="13"/>
      <c r="H165" s="13"/>
      <c r="I165" s="13"/>
    </row>
    <row r="166" spans="1:9" ht="15.75" customHeight="1" thickBot="1" x14ac:dyDescent="0.25">
      <c r="A166" s="41"/>
      <c r="B166" s="42"/>
      <c r="C166" s="13"/>
      <c r="D166" s="27"/>
      <c r="E166" s="13"/>
      <c r="F166" s="13"/>
      <c r="G166" s="13"/>
      <c r="H166" s="13"/>
      <c r="I166" s="13"/>
    </row>
    <row r="167" spans="1:9" ht="15.75" customHeight="1" x14ac:dyDescent="0.2">
      <c r="A167" s="44"/>
      <c r="B167" s="45"/>
      <c r="C167" s="63"/>
      <c r="D167" s="36" t="s">
        <v>127</v>
      </c>
      <c r="E167" s="13"/>
      <c r="F167" s="13"/>
      <c r="G167" s="13"/>
      <c r="H167" s="13"/>
      <c r="I167" s="13"/>
    </row>
    <row r="168" spans="1:9" ht="15.75" customHeight="1" thickBot="1" x14ac:dyDescent="0.25">
      <c r="A168" s="64"/>
      <c r="B168" s="42"/>
      <c r="C168" s="37"/>
      <c r="D168" s="56" t="s">
        <v>176</v>
      </c>
      <c r="E168" s="13"/>
      <c r="F168" s="13"/>
      <c r="G168" s="13"/>
      <c r="H168" s="13"/>
      <c r="I168" s="13"/>
    </row>
    <row r="169" spans="1:9" ht="15.75" customHeight="1" thickBot="1" x14ac:dyDescent="0.25">
      <c r="A169" s="117" t="s">
        <v>218</v>
      </c>
      <c r="B169" s="137" t="s">
        <v>122</v>
      </c>
      <c r="C169" s="138">
        <f>SUM(B170:B173)</f>
        <v>0</v>
      </c>
      <c r="D169" s="139" t="e">
        <f>+C169/D$34</f>
        <v>#DIV/0!</v>
      </c>
      <c r="E169" s="13"/>
      <c r="F169" s="13"/>
      <c r="G169" s="13"/>
      <c r="H169" s="13"/>
      <c r="I169" s="13"/>
    </row>
    <row r="170" spans="1:9" ht="15.75" customHeight="1" x14ac:dyDescent="0.2">
      <c r="A170" s="118" t="s">
        <v>219</v>
      </c>
      <c r="B170" s="119"/>
      <c r="C170" s="116"/>
      <c r="D170" s="39"/>
      <c r="E170" s="13"/>
      <c r="F170" s="13"/>
      <c r="G170" s="13"/>
      <c r="H170" s="13"/>
      <c r="I170" s="13"/>
    </row>
    <row r="171" spans="1:9" ht="15.75" customHeight="1" x14ac:dyDescent="0.2">
      <c r="A171" s="120" t="s">
        <v>131</v>
      </c>
      <c r="B171" s="121"/>
      <c r="C171" s="111"/>
      <c r="D171" s="27"/>
      <c r="E171" s="13"/>
      <c r="F171" s="13"/>
      <c r="G171" s="13"/>
      <c r="H171" s="13"/>
      <c r="I171" s="13"/>
    </row>
    <row r="172" spans="1:9" ht="15.75" customHeight="1" x14ac:dyDescent="0.2">
      <c r="A172" s="77"/>
      <c r="B172" s="42"/>
      <c r="C172" s="37"/>
      <c r="D172" s="27"/>
      <c r="E172" s="13"/>
      <c r="F172" s="13"/>
      <c r="G172" s="13"/>
      <c r="H172" s="13"/>
      <c r="I172" s="13"/>
    </row>
    <row r="173" spans="1:9" ht="15.75" customHeight="1" thickBot="1" x14ac:dyDescent="0.25">
      <c r="A173" s="78"/>
      <c r="B173" s="66"/>
      <c r="C173" s="47"/>
      <c r="D173" s="48"/>
      <c r="E173" s="13"/>
      <c r="F173" s="13"/>
      <c r="G173" s="13"/>
      <c r="H173" s="13"/>
      <c r="I173" s="13"/>
    </row>
    <row r="174" spans="1:9" ht="15.75" customHeight="1" thickBot="1" x14ac:dyDescent="0.25">
      <c r="A174" s="79"/>
      <c r="B174" s="13"/>
      <c r="C174" s="13"/>
      <c r="D174" s="48"/>
      <c r="E174" s="13"/>
      <c r="F174" s="13"/>
      <c r="G174" s="13"/>
      <c r="H174" s="13"/>
      <c r="I174" s="13"/>
    </row>
    <row r="175" spans="1:9" ht="15.75" customHeight="1" thickBot="1" x14ac:dyDescent="0.3">
      <c r="A175" s="80" t="s">
        <v>220</v>
      </c>
      <c r="B175" s="81"/>
      <c r="C175" s="82"/>
      <c r="D175" s="83">
        <f>C169+C160+C130+C121+C104+C95+C81+C73+C52+C40</f>
        <v>0</v>
      </c>
      <c r="E175" s="13"/>
      <c r="F175" s="13"/>
      <c r="G175" s="13"/>
      <c r="H175" s="84" t="s">
        <v>126</v>
      </c>
      <c r="I175" s="13" t="s">
        <v>126</v>
      </c>
    </row>
    <row r="176" spans="1:9" ht="12.75" customHeight="1" thickBot="1" x14ac:dyDescent="0.3">
      <c r="A176" s="85"/>
      <c r="B176" s="86"/>
      <c r="C176" s="87"/>
      <c r="D176" s="88"/>
      <c r="E176" s="13"/>
      <c r="F176" s="13"/>
      <c r="G176" s="13"/>
      <c r="H176" s="13"/>
      <c r="I176" s="13"/>
    </row>
    <row r="177" spans="1:9" ht="19.5" thickTop="1" thickBot="1" x14ac:dyDescent="0.3">
      <c r="A177" s="108" t="s">
        <v>221</v>
      </c>
      <c r="B177" s="106"/>
      <c r="C177" s="106"/>
      <c r="D177" s="107"/>
      <c r="E177" s="13"/>
      <c r="F177" s="13"/>
      <c r="G177" s="13"/>
      <c r="H177" s="13"/>
      <c r="I177" s="13"/>
    </row>
    <row r="178" spans="1:9" ht="12.75" customHeight="1" thickBot="1" x14ac:dyDescent="0.3">
      <c r="A178" s="89"/>
      <c r="B178" s="37"/>
      <c r="C178" s="37"/>
      <c r="D178" s="27"/>
      <c r="E178" s="90"/>
      <c r="F178" s="90"/>
      <c r="G178" s="90"/>
      <c r="H178" s="13" t="s">
        <v>126</v>
      </c>
      <c r="I178" s="13"/>
    </row>
    <row r="179" spans="1:9" ht="21" customHeight="1" thickBot="1" x14ac:dyDescent="0.3">
      <c r="A179" s="91" t="s">
        <v>222</v>
      </c>
      <c r="B179" s="92"/>
      <c r="C179" s="93"/>
      <c r="D179" s="94">
        <f>D34</f>
        <v>0</v>
      </c>
      <c r="E179" s="95"/>
      <c r="F179" s="95"/>
      <c r="G179" s="95"/>
      <c r="H179" s="13"/>
      <c r="I179" s="96" t="s">
        <v>126</v>
      </c>
    </row>
    <row r="180" spans="1:9" ht="21" customHeight="1" thickBot="1" x14ac:dyDescent="0.25">
      <c r="A180" s="97"/>
      <c r="B180" s="37"/>
      <c r="C180" s="37"/>
      <c r="D180" s="27"/>
      <c r="E180" s="98"/>
      <c r="F180" s="98"/>
      <c r="G180" s="98"/>
      <c r="H180" s="13" t="s">
        <v>126</v>
      </c>
      <c r="I180" s="13"/>
    </row>
    <row r="181" spans="1:9" ht="21" customHeight="1" thickBot="1" x14ac:dyDescent="0.3">
      <c r="A181" s="91" t="s">
        <v>223</v>
      </c>
      <c r="B181" s="92"/>
      <c r="C181" s="93"/>
      <c r="D181" s="94">
        <f>D175</f>
        <v>0</v>
      </c>
      <c r="E181" s="13"/>
      <c r="F181" s="13"/>
      <c r="G181" s="13"/>
      <c r="H181" s="13"/>
      <c r="I181" s="13"/>
    </row>
    <row r="182" spans="1:9" ht="21" customHeight="1" thickBot="1" x14ac:dyDescent="0.3">
      <c r="A182" s="91"/>
      <c r="B182" s="92"/>
      <c r="C182" s="93"/>
      <c r="D182" s="99"/>
      <c r="E182" s="13"/>
      <c r="F182" s="13"/>
      <c r="G182" s="13"/>
      <c r="H182" s="13"/>
      <c r="I182" s="13"/>
    </row>
    <row r="183" spans="1:9" ht="21" customHeight="1" thickBot="1" x14ac:dyDescent="0.3">
      <c r="A183" s="91" t="s">
        <v>224</v>
      </c>
      <c r="B183" s="92"/>
      <c r="C183" s="93"/>
      <c r="D183" s="100" t="e">
        <f>D181/D179</f>
        <v>#DIV/0!</v>
      </c>
      <c r="E183" s="13"/>
      <c r="F183" s="13"/>
      <c r="G183" s="13"/>
      <c r="H183" s="13"/>
      <c r="I183" s="13"/>
    </row>
    <row r="184" spans="1:9" ht="21" customHeight="1" thickBot="1" x14ac:dyDescent="0.3">
      <c r="A184" s="91"/>
      <c r="B184" s="92"/>
      <c r="C184" s="93"/>
      <c r="D184" s="99"/>
      <c r="E184" s="13"/>
      <c r="F184" s="13"/>
      <c r="G184" s="13"/>
      <c r="H184" s="13"/>
      <c r="I184" s="13"/>
    </row>
    <row r="185" spans="1:9" ht="21" customHeight="1" thickBot="1" x14ac:dyDescent="0.3">
      <c r="A185" s="80" t="s">
        <v>225</v>
      </c>
      <c r="B185" s="81"/>
      <c r="C185" s="82"/>
      <c r="D185" s="94">
        <f>D179-D181</f>
        <v>0</v>
      </c>
      <c r="E185" s="13"/>
      <c r="F185" s="13"/>
      <c r="G185" s="13"/>
      <c r="H185" s="13"/>
      <c r="I185" s="13"/>
    </row>
    <row r="186" spans="1:9" ht="12.75" customHeight="1" x14ac:dyDescent="0.2">
      <c r="A186" s="101"/>
    </row>
    <row r="187" spans="1:9" ht="12.75" customHeight="1" x14ac:dyDescent="0.2">
      <c r="A187" s="101"/>
    </row>
    <row r="188" spans="1:9" ht="12.75" customHeight="1" x14ac:dyDescent="0.2">
      <c r="A188" s="101"/>
    </row>
    <row r="189" spans="1:9" ht="12.75" customHeight="1" x14ac:dyDescent="0.2">
      <c r="A189" s="101"/>
    </row>
    <row r="190" spans="1:9" ht="12.75" customHeight="1" x14ac:dyDescent="0.2">
      <c r="A190" s="101"/>
    </row>
    <row r="191" spans="1:9" ht="12.75" customHeight="1" x14ac:dyDescent="0.2">
      <c r="A191" s="101"/>
    </row>
    <row r="192" spans="1:9" ht="12.75" customHeight="1" x14ac:dyDescent="0.2">
      <c r="A192" s="101"/>
    </row>
    <row r="193" spans="1:1" ht="12.75" customHeight="1" x14ac:dyDescent="0.2">
      <c r="A193" s="101"/>
    </row>
    <row r="194" spans="1:1" ht="12.75" customHeight="1" x14ac:dyDescent="0.2">
      <c r="A194" s="101"/>
    </row>
    <row r="195" spans="1:1" ht="12.75" customHeight="1" x14ac:dyDescent="0.2">
      <c r="A195" s="101"/>
    </row>
    <row r="196" spans="1:1" ht="12.75" customHeight="1" x14ac:dyDescent="0.2">
      <c r="A196" s="101"/>
    </row>
    <row r="197" spans="1:1" ht="12.75" customHeight="1" x14ac:dyDescent="0.2">
      <c r="A197" s="101"/>
    </row>
    <row r="198" spans="1:1" ht="12.75" customHeight="1" x14ac:dyDescent="0.2">
      <c r="A198" s="101"/>
    </row>
    <row r="199" spans="1:1" ht="12.75" customHeight="1" x14ac:dyDescent="0.2">
      <c r="A199" s="101"/>
    </row>
    <row r="200" spans="1:1" ht="12.75" customHeight="1" x14ac:dyDescent="0.2">
      <c r="A200" s="101"/>
    </row>
    <row r="201" spans="1:1" ht="12.75" customHeight="1" x14ac:dyDescent="0.2">
      <c r="A201" s="101"/>
    </row>
    <row r="202" spans="1:1" ht="12.75" customHeight="1" x14ac:dyDescent="0.2">
      <c r="A202" s="101"/>
    </row>
    <row r="203" spans="1:1" ht="12.75" customHeight="1" x14ac:dyDescent="0.2">
      <c r="A203" s="101"/>
    </row>
    <row r="204" spans="1:1" ht="12.75" customHeight="1" x14ac:dyDescent="0.2">
      <c r="A204" s="101"/>
    </row>
    <row r="205" spans="1:1" ht="12.75" customHeight="1" x14ac:dyDescent="0.2">
      <c r="A205" s="101"/>
    </row>
    <row r="206" spans="1:1" ht="12.75" customHeight="1" x14ac:dyDescent="0.2">
      <c r="A206" s="101"/>
    </row>
    <row r="207" spans="1:1" ht="12.75" customHeight="1" x14ac:dyDescent="0.2">
      <c r="A207" s="101"/>
    </row>
    <row r="208" spans="1:1" ht="12.75" customHeight="1" x14ac:dyDescent="0.2">
      <c r="A208" s="101"/>
    </row>
    <row r="209" spans="1:1" ht="12.75" customHeight="1" x14ac:dyDescent="0.2">
      <c r="A209" s="101"/>
    </row>
    <row r="210" spans="1:1" ht="12.75" customHeight="1" x14ac:dyDescent="0.2">
      <c r="A210" s="101"/>
    </row>
    <row r="211" spans="1:1" ht="12.75" customHeight="1" x14ac:dyDescent="0.2">
      <c r="A211" s="101"/>
    </row>
    <row r="212" spans="1:1" ht="12.75" customHeight="1" x14ac:dyDescent="0.2">
      <c r="A212" s="101"/>
    </row>
    <row r="213" spans="1:1" ht="12.75" customHeight="1" x14ac:dyDescent="0.2">
      <c r="A213" s="101"/>
    </row>
    <row r="214" spans="1:1" ht="12.75" customHeight="1" x14ac:dyDescent="0.2">
      <c r="A214" s="101"/>
    </row>
    <row r="215" spans="1:1" ht="12.75" customHeight="1" x14ac:dyDescent="0.2">
      <c r="A215" s="101"/>
    </row>
    <row r="216" spans="1:1" ht="12.75" customHeight="1" x14ac:dyDescent="0.2">
      <c r="A216" s="101"/>
    </row>
    <row r="217" spans="1:1" ht="12.75" customHeight="1" x14ac:dyDescent="0.2">
      <c r="A217" s="101"/>
    </row>
    <row r="218" spans="1:1" ht="12.75" customHeight="1" x14ac:dyDescent="0.2">
      <c r="A218" s="101"/>
    </row>
    <row r="219" spans="1:1" ht="12.75" customHeight="1" x14ac:dyDescent="0.2">
      <c r="A219" s="101"/>
    </row>
    <row r="220" spans="1:1" ht="12.75" customHeight="1" x14ac:dyDescent="0.2">
      <c r="A220" s="101"/>
    </row>
    <row r="221" spans="1:1" ht="12.75" customHeight="1" x14ac:dyDescent="0.2">
      <c r="A221" s="101"/>
    </row>
    <row r="222" spans="1:1" ht="12.75" customHeight="1" x14ac:dyDescent="0.2">
      <c r="A222" s="101"/>
    </row>
    <row r="223" spans="1:1" ht="12.75" customHeight="1" x14ac:dyDescent="0.2">
      <c r="A223" s="101"/>
    </row>
    <row r="224" spans="1:1" ht="12.75" customHeight="1" x14ac:dyDescent="0.2">
      <c r="A224" s="101"/>
    </row>
    <row r="225" spans="1:1" ht="12.75" customHeight="1" x14ac:dyDescent="0.2">
      <c r="A225" s="101"/>
    </row>
    <row r="226" spans="1:1" ht="12.75" customHeight="1" x14ac:dyDescent="0.2">
      <c r="A226" s="101"/>
    </row>
    <row r="227" spans="1:1" ht="12.75" customHeight="1" x14ac:dyDescent="0.2">
      <c r="A227" s="101"/>
    </row>
    <row r="228" spans="1:1" ht="12.75" customHeight="1" x14ac:dyDescent="0.2">
      <c r="A228" s="101"/>
    </row>
    <row r="229" spans="1:1" ht="12.75" customHeight="1" x14ac:dyDescent="0.2">
      <c r="A229" s="101"/>
    </row>
    <row r="230" spans="1:1" ht="12.75" customHeight="1" x14ac:dyDescent="0.2">
      <c r="A230" s="101"/>
    </row>
    <row r="231" spans="1:1" ht="12.75" customHeight="1" x14ac:dyDescent="0.2">
      <c r="A231" s="101"/>
    </row>
    <row r="232" spans="1:1" ht="12.75" customHeight="1" x14ac:dyDescent="0.2">
      <c r="A232" s="101"/>
    </row>
    <row r="233" spans="1:1" ht="12.75" customHeight="1" x14ac:dyDescent="0.2">
      <c r="A233" s="101"/>
    </row>
    <row r="234" spans="1:1" ht="12.75" customHeight="1" x14ac:dyDescent="0.2">
      <c r="A234" s="101"/>
    </row>
    <row r="235" spans="1:1" ht="12.75" customHeight="1" x14ac:dyDescent="0.2">
      <c r="A235" s="101"/>
    </row>
    <row r="236" spans="1:1" ht="12.75" customHeight="1" x14ac:dyDescent="0.2">
      <c r="A236" s="101"/>
    </row>
    <row r="237" spans="1:1" ht="12.75" customHeight="1" x14ac:dyDescent="0.2">
      <c r="A237" s="101"/>
    </row>
    <row r="238" spans="1:1" ht="12.75" customHeight="1" x14ac:dyDescent="0.2">
      <c r="A238" s="101"/>
    </row>
    <row r="239" spans="1:1" ht="12.75" customHeight="1" x14ac:dyDescent="0.2">
      <c r="A239" s="101"/>
    </row>
    <row r="240" spans="1:1" ht="12.75" customHeight="1" x14ac:dyDescent="0.2">
      <c r="A240" s="101"/>
    </row>
    <row r="241" spans="1:1" ht="12.75" customHeight="1" x14ac:dyDescent="0.2">
      <c r="A241" s="101"/>
    </row>
    <row r="242" spans="1:1" ht="12.75" customHeight="1" x14ac:dyDescent="0.2">
      <c r="A242" s="101"/>
    </row>
    <row r="243" spans="1:1" ht="12.75" customHeight="1" x14ac:dyDescent="0.2">
      <c r="A243" s="101"/>
    </row>
    <row r="244" spans="1:1" ht="12.75" customHeight="1" x14ac:dyDescent="0.2">
      <c r="A244" s="101"/>
    </row>
    <row r="245" spans="1:1" ht="12.75" customHeight="1" x14ac:dyDescent="0.2">
      <c r="A245" s="101"/>
    </row>
    <row r="246" spans="1:1" ht="12.75" customHeight="1" x14ac:dyDescent="0.2">
      <c r="A246" s="101"/>
    </row>
    <row r="247" spans="1:1" ht="12.75" customHeight="1" x14ac:dyDescent="0.2">
      <c r="A247" s="101"/>
    </row>
    <row r="248" spans="1:1" ht="12.75" customHeight="1" x14ac:dyDescent="0.2">
      <c r="A248" s="101"/>
    </row>
    <row r="249" spans="1:1" ht="12.75" customHeight="1" x14ac:dyDescent="0.2">
      <c r="A249" s="101"/>
    </row>
    <row r="250" spans="1:1" ht="12.75" customHeight="1" x14ac:dyDescent="0.2">
      <c r="A250" s="101"/>
    </row>
    <row r="251" spans="1:1" ht="12.75" customHeight="1" x14ac:dyDescent="0.2">
      <c r="A251" s="101"/>
    </row>
    <row r="252" spans="1:1" ht="12.75" customHeight="1" x14ac:dyDescent="0.2">
      <c r="A252" s="101"/>
    </row>
    <row r="253" spans="1:1" ht="12.75" customHeight="1" x14ac:dyDescent="0.2">
      <c r="A253" s="101"/>
    </row>
    <row r="254" spans="1:1" ht="12.75" customHeight="1" x14ac:dyDescent="0.2">
      <c r="A254" s="101"/>
    </row>
    <row r="255" spans="1:1" ht="12.75" customHeight="1" x14ac:dyDescent="0.2">
      <c r="A255" s="101"/>
    </row>
    <row r="256" spans="1:1" ht="12.75" customHeight="1" x14ac:dyDescent="0.2">
      <c r="A256" s="101"/>
    </row>
    <row r="257" spans="1:1" ht="12.75" customHeight="1" x14ac:dyDescent="0.2">
      <c r="A257" s="101"/>
    </row>
    <row r="258" spans="1:1" ht="12.75" customHeight="1" x14ac:dyDescent="0.2">
      <c r="A258" s="101"/>
    </row>
    <row r="259" spans="1:1" ht="12.75" customHeight="1" x14ac:dyDescent="0.2">
      <c r="A259" s="101"/>
    </row>
    <row r="260" spans="1:1" ht="12.75" customHeight="1" x14ac:dyDescent="0.2">
      <c r="A260" s="101"/>
    </row>
    <row r="261" spans="1:1" ht="12.75" customHeight="1" x14ac:dyDescent="0.2">
      <c r="A261" s="101"/>
    </row>
    <row r="262" spans="1:1" ht="12.75" customHeight="1" x14ac:dyDescent="0.2">
      <c r="A262" s="101"/>
    </row>
    <row r="263" spans="1:1" ht="12.75" customHeight="1" x14ac:dyDescent="0.2">
      <c r="A263" s="101"/>
    </row>
    <row r="264" spans="1:1" ht="12.75" customHeight="1" x14ac:dyDescent="0.2">
      <c r="A264" s="101"/>
    </row>
    <row r="265" spans="1:1" ht="12.75" customHeight="1" x14ac:dyDescent="0.2">
      <c r="A265" s="101"/>
    </row>
    <row r="266" spans="1:1" ht="12.75" customHeight="1" x14ac:dyDescent="0.2">
      <c r="A266" s="101"/>
    </row>
    <row r="267" spans="1:1" ht="12.75" customHeight="1" x14ac:dyDescent="0.2">
      <c r="A267" s="101"/>
    </row>
    <row r="268" spans="1:1" ht="12.75" customHeight="1" x14ac:dyDescent="0.2">
      <c r="A268" s="101"/>
    </row>
    <row r="269" spans="1:1" ht="12.75" customHeight="1" x14ac:dyDescent="0.2">
      <c r="A269" s="101"/>
    </row>
    <row r="270" spans="1:1" ht="12.75" customHeight="1" x14ac:dyDescent="0.2">
      <c r="A270" s="101"/>
    </row>
    <row r="271" spans="1:1" ht="12.75" customHeight="1" x14ac:dyDescent="0.2">
      <c r="A271" s="101"/>
    </row>
    <row r="272" spans="1:1" ht="12.75" customHeight="1" x14ac:dyDescent="0.2">
      <c r="A272" s="101"/>
    </row>
    <row r="273" spans="1:1" ht="12.75" customHeight="1" x14ac:dyDescent="0.2">
      <c r="A273" s="101"/>
    </row>
    <row r="274" spans="1:1" ht="12.75" customHeight="1" x14ac:dyDescent="0.2">
      <c r="A274" s="101"/>
    </row>
    <row r="275" spans="1:1" ht="12.75" customHeight="1" x14ac:dyDescent="0.2">
      <c r="A275" s="101"/>
    </row>
    <row r="276" spans="1:1" ht="12.75" customHeight="1" x14ac:dyDescent="0.2">
      <c r="A276" s="101"/>
    </row>
    <row r="277" spans="1:1" ht="12.75" customHeight="1" x14ac:dyDescent="0.2">
      <c r="A277" s="101"/>
    </row>
    <row r="278" spans="1:1" ht="12.75" customHeight="1" x14ac:dyDescent="0.2">
      <c r="A278" s="101"/>
    </row>
    <row r="279" spans="1:1" ht="12.75" customHeight="1" x14ac:dyDescent="0.2">
      <c r="A279" s="101"/>
    </row>
    <row r="280" spans="1:1" ht="12.75" customHeight="1" x14ac:dyDescent="0.2">
      <c r="A280" s="101"/>
    </row>
    <row r="281" spans="1:1" ht="12.75" customHeight="1" x14ac:dyDescent="0.2">
      <c r="A281" s="101"/>
    </row>
    <row r="282" spans="1:1" ht="12.75" customHeight="1" x14ac:dyDescent="0.2">
      <c r="A282" s="101"/>
    </row>
    <row r="283" spans="1:1" ht="12.75" customHeight="1" x14ac:dyDescent="0.2">
      <c r="A283" s="101"/>
    </row>
    <row r="284" spans="1:1" ht="12.75" customHeight="1" x14ac:dyDescent="0.2">
      <c r="A284" s="101"/>
    </row>
    <row r="285" spans="1:1" ht="12.75" customHeight="1" x14ac:dyDescent="0.2">
      <c r="A285" s="101"/>
    </row>
    <row r="286" spans="1:1" ht="12.75" customHeight="1" x14ac:dyDescent="0.2">
      <c r="A286" s="101"/>
    </row>
    <row r="287" spans="1:1" ht="12.75" customHeight="1" x14ac:dyDescent="0.2">
      <c r="A287" s="101"/>
    </row>
    <row r="288" spans="1:1" ht="12.75" customHeight="1" x14ac:dyDescent="0.2">
      <c r="A288" s="101"/>
    </row>
    <row r="289" spans="1:1" ht="12.75" customHeight="1" x14ac:dyDescent="0.2">
      <c r="A289" s="101"/>
    </row>
    <row r="290" spans="1:1" ht="12.75" customHeight="1" x14ac:dyDescent="0.2">
      <c r="A290" s="101"/>
    </row>
    <row r="291" spans="1:1" ht="12.75" customHeight="1" x14ac:dyDescent="0.2">
      <c r="A291" s="101"/>
    </row>
    <row r="292" spans="1:1" ht="12.75" customHeight="1" x14ac:dyDescent="0.2">
      <c r="A292" s="101"/>
    </row>
    <row r="293" spans="1:1" ht="12.75" customHeight="1" x14ac:dyDescent="0.2">
      <c r="A293" s="101"/>
    </row>
    <row r="294" spans="1:1" ht="12.75" customHeight="1" x14ac:dyDescent="0.2">
      <c r="A294" s="101"/>
    </row>
    <row r="295" spans="1:1" ht="12.75" customHeight="1" x14ac:dyDescent="0.2">
      <c r="A295" s="101"/>
    </row>
    <row r="296" spans="1:1" ht="12.75" customHeight="1" x14ac:dyDescent="0.2">
      <c r="A296" s="101"/>
    </row>
    <row r="297" spans="1:1" ht="12.75" customHeight="1" x14ac:dyDescent="0.2">
      <c r="A297" s="101"/>
    </row>
    <row r="298" spans="1:1" ht="12.75" customHeight="1" x14ac:dyDescent="0.2">
      <c r="A298" s="101"/>
    </row>
    <row r="299" spans="1:1" ht="12.75" customHeight="1" x14ac:dyDescent="0.2">
      <c r="A299" s="101"/>
    </row>
    <row r="300" spans="1:1" ht="12.75" customHeight="1" x14ac:dyDescent="0.2">
      <c r="A300" s="101"/>
    </row>
    <row r="301" spans="1:1" ht="12.75" customHeight="1" x14ac:dyDescent="0.2">
      <c r="A301" s="101"/>
    </row>
    <row r="302" spans="1:1" ht="12.75" customHeight="1" x14ac:dyDescent="0.2">
      <c r="A302" s="101"/>
    </row>
    <row r="303" spans="1:1" ht="12.75" customHeight="1" x14ac:dyDescent="0.2">
      <c r="A303" s="101"/>
    </row>
    <row r="304" spans="1:1" ht="12.75" customHeight="1" x14ac:dyDescent="0.2">
      <c r="A304" s="101"/>
    </row>
    <row r="305" spans="1:1" ht="12.75" customHeight="1" x14ac:dyDescent="0.2">
      <c r="A305" s="101"/>
    </row>
    <row r="306" spans="1:1" ht="12.75" customHeight="1" x14ac:dyDescent="0.2">
      <c r="A306" s="101"/>
    </row>
    <row r="307" spans="1:1" ht="12.75" customHeight="1" x14ac:dyDescent="0.2">
      <c r="A307" s="101"/>
    </row>
    <row r="308" spans="1:1" ht="12.75" customHeight="1" x14ac:dyDescent="0.2">
      <c r="A308" s="101"/>
    </row>
    <row r="309" spans="1:1" ht="12.75" customHeight="1" x14ac:dyDescent="0.2">
      <c r="A309" s="101"/>
    </row>
    <row r="310" spans="1:1" ht="12.75" customHeight="1" x14ac:dyDescent="0.2">
      <c r="A310" s="101"/>
    </row>
    <row r="311" spans="1:1" ht="12.75" customHeight="1" x14ac:dyDescent="0.2">
      <c r="A311" s="101"/>
    </row>
    <row r="312" spans="1:1" ht="12.75" customHeight="1" x14ac:dyDescent="0.2">
      <c r="A312" s="101"/>
    </row>
    <row r="313" spans="1:1" ht="12.75" customHeight="1" x14ac:dyDescent="0.2">
      <c r="A313" s="101"/>
    </row>
    <row r="314" spans="1:1" ht="12.75" customHeight="1" x14ac:dyDescent="0.2">
      <c r="A314" s="101"/>
    </row>
    <row r="315" spans="1:1" ht="12.75" customHeight="1" x14ac:dyDescent="0.2">
      <c r="A315" s="101"/>
    </row>
    <row r="316" spans="1:1" ht="12.75" customHeight="1" x14ac:dyDescent="0.2">
      <c r="A316" s="101"/>
    </row>
    <row r="317" spans="1:1" ht="12.75" customHeight="1" x14ac:dyDescent="0.2">
      <c r="A317" s="101"/>
    </row>
    <row r="318" spans="1:1" ht="12.75" customHeight="1" x14ac:dyDescent="0.2">
      <c r="A318" s="101"/>
    </row>
    <row r="319" spans="1:1" ht="12.75" customHeight="1" x14ac:dyDescent="0.2">
      <c r="A319" s="101"/>
    </row>
    <row r="320" spans="1:1" ht="12.75" customHeight="1" x14ac:dyDescent="0.2">
      <c r="A320" s="101"/>
    </row>
    <row r="321" spans="1:1" ht="12.75" customHeight="1" x14ac:dyDescent="0.2">
      <c r="A321" s="101"/>
    </row>
    <row r="322" spans="1:1" ht="12.75" customHeight="1" x14ac:dyDescent="0.2">
      <c r="A322" s="101"/>
    </row>
    <row r="323" spans="1:1" ht="12.75" customHeight="1" x14ac:dyDescent="0.2">
      <c r="A323" s="101"/>
    </row>
    <row r="324" spans="1:1" ht="12.75" customHeight="1" x14ac:dyDescent="0.2">
      <c r="A324" s="101"/>
    </row>
    <row r="325" spans="1:1" ht="12.75" customHeight="1" x14ac:dyDescent="0.2">
      <c r="A325" s="101"/>
    </row>
    <row r="326" spans="1:1" ht="12.75" customHeight="1" x14ac:dyDescent="0.2">
      <c r="A326" s="101"/>
    </row>
    <row r="327" spans="1:1" ht="12.75" customHeight="1" x14ac:dyDescent="0.2">
      <c r="A327" s="101"/>
    </row>
    <row r="328" spans="1:1" ht="12.75" customHeight="1" x14ac:dyDescent="0.2">
      <c r="A328" s="101"/>
    </row>
    <row r="329" spans="1:1" ht="12.75" customHeight="1" x14ac:dyDescent="0.2">
      <c r="A329" s="101"/>
    </row>
    <row r="330" spans="1:1" ht="12.75" customHeight="1" x14ac:dyDescent="0.2">
      <c r="A330" s="101"/>
    </row>
    <row r="331" spans="1:1" ht="12.75" customHeight="1" x14ac:dyDescent="0.2">
      <c r="A331" s="101"/>
    </row>
    <row r="332" spans="1:1" ht="12.75" customHeight="1" x14ac:dyDescent="0.2">
      <c r="A332" s="101"/>
    </row>
    <row r="333" spans="1:1" ht="12.75" customHeight="1" x14ac:dyDescent="0.2">
      <c r="A333" s="101"/>
    </row>
    <row r="334" spans="1:1" ht="12.75" customHeight="1" x14ac:dyDescent="0.2">
      <c r="A334" s="101"/>
    </row>
    <row r="335" spans="1:1" ht="12.75" customHeight="1" x14ac:dyDescent="0.2">
      <c r="A335" s="101"/>
    </row>
    <row r="336" spans="1:1" ht="12.75" customHeight="1" x14ac:dyDescent="0.2">
      <c r="A336" s="101"/>
    </row>
    <row r="337" spans="1:1" ht="12.75" customHeight="1" x14ac:dyDescent="0.2">
      <c r="A337" s="101"/>
    </row>
    <row r="338" spans="1:1" ht="12.75" customHeight="1" x14ac:dyDescent="0.2">
      <c r="A338" s="101"/>
    </row>
    <row r="339" spans="1:1" ht="12.75" customHeight="1" x14ac:dyDescent="0.2">
      <c r="A339" s="101"/>
    </row>
    <row r="340" spans="1:1" ht="12.75" customHeight="1" x14ac:dyDescent="0.2">
      <c r="A340" s="101"/>
    </row>
    <row r="341" spans="1:1" ht="12.75" customHeight="1" x14ac:dyDescent="0.2">
      <c r="A341" s="101"/>
    </row>
    <row r="342" spans="1:1" ht="12.75" customHeight="1" x14ac:dyDescent="0.2">
      <c r="A342" s="101"/>
    </row>
    <row r="343" spans="1:1" ht="12.75" customHeight="1" x14ac:dyDescent="0.2">
      <c r="A343" s="101"/>
    </row>
    <row r="344" spans="1:1" ht="12.75" customHeight="1" x14ac:dyDescent="0.2">
      <c r="A344" s="101"/>
    </row>
    <row r="345" spans="1:1" ht="12.75" customHeight="1" x14ac:dyDescent="0.2">
      <c r="A345" s="101"/>
    </row>
    <row r="346" spans="1:1" ht="12.75" customHeight="1" x14ac:dyDescent="0.2">
      <c r="A346" s="101"/>
    </row>
    <row r="347" spans="1:1" ht="12.75" customHeight="1" x14ac:dyDescent="0.2">
      <c r="A347" s="101"/>
    </row>
    <row r="348" spans="1:1" ht="12.75" customHeight="1" x14ac:dyDescent="0.2">
      <c r="A348" s="101"/>
    </row>
    <row r="349" spans="1:1" ht="12.75" customHeight="1" x14ac:dyDescent="0.2">
      <c r="A349" s="101"/>
    </row>
    <row r="350" spans="1:1" ht="12.75" customHeight="1" x14ac:dyDescent="0.2">
      <c r="A350" s="101"/>
    </row>
    <row r="351" spans="1:1" ht="12.75" customHeight="1" x14ac:dyDescent="0.2">
      <c r="A351" s="101"/>
    </row>
    <row r="352" spans="1:1" ht="12.75" customHeight="1" x14ac:dyDescent="0.2">
      <c r="A352" s="101"/>
    </row>
    <row r="353" spans="1:1" ht="12.75" customHeight="1" x14ac:dyDescent="0.2">
      <c r="A353" s="101"/>
    </row>
    <row r="354" spans="1:1" ht="12.75" customHeight="1" x14ac:dyDescent="0.2">
      <c r="A354" s="101"/>
    </row>
    <row r="355" spans="1:1" ht="12.75" customHeight="1" x14ac:dyDescent="0.2">
      <c r="A355" s="101"/>
    </row>
    <row r="356" spans="1:1" ht="12.75" customHeight="1" x14ac:dyDescent="0.2">
      <c r="A356" s="101"/>
    </row>
    <row r="357" spans="1:1" ht="12.75" customHeight="1" x14ac:dyDescent="0.2">
      <c r="A357" s="101"/>
    </row>
    <row r="358" spans="1:1" ht="12.75" customHeight="1" x14ac:dyDescent="0.2">
      <c r="A358" s="101"/>
    </row>
    <row r="359" spans="1:1" ht="12.75" customHeight="1" x14ac:dyDescent="0.2">
      <c r="A359" s="101"/>
    </row>
    <row r="360" spans="1:1" ht="12.75" customHeight="1" x14ac:dyDescent="0.2">
      <c r="A360" s="101"/>
    </row>
    <row r="361" spans="1:1" ht="12.75" customHeight="1" x14ac:dyDescent="0.2">
      <c r="A361" s="101"/>
    </row>
    <row r="362" spans="1:1" ht="12.75" customHeight="1" x14ac:dyDescent="0.2">
      <c r="A362" s="101"/>
    </row>
    <row r="363" spans="1:1" ht="12.75" customHeight="1" x14ac:dyDescent="0.2">
      <c r="A363" s="101"/>
    </row>
    <row r="364" spans="1:1" ht="12.75" customHeight="1" x14ac:dyDescent="0.2">
      <c r="A364" s="101"/>
    </row>
    <row r="365" spans="1:1" ht="12.75" customHeight="1" x14ac:dyDescent="0.2">
      <c r="A365" s="101"/>
    </row>
    <row r="366" spans="1:1" ht="12.75" customHeight="1" x14ac:dyDescent="0.2">
      <c r="A366" s="101"/>
    </row>
    <row r="367" spans="1:1" ht="12.75" customHeight="1" x14ac:dyDescent="0.2">
      <c r="A367" s="101"/>
    </row>
    <row r="368" spans="1:1" ht="12.75" customHeight="1" x14ac:dyDescent="0.2">
      <c r="A368" s="101"/>
    </row>
    <row r="369" spans="1:1" ht="12.75" customHeight="1" x14ac:dyDescent="0.2">
      <c r="A369" s="101"/>
    </row>
    <row r="370" spans="1:1" ht="12.75" customHeight="1" x14ac:dyDescent="0.2">
      <c r="A370" s="101"/>
    </row>
    <row r="371" spans="1:1" ht="12.75" customHeight="1" x14ac:dyDescent="0.2">
      <c r="A371" s="101"/>
    </row>
    <row r="372" spans="1:1" ht="12.75" customHeight="1" x14ac:dyDescent="0.2">
      <c r="A372" s="101"/>
    </row>
    <row r="373" spans="1:1" ht="12.75" customHeight="1" x14ac:dyDescent="0.2">
      <c r="A373" s="101"/>
    </row>
    <row r="374" spans="1:1" ht="12.75" customHeight="1" x14ac:dyDescent="0.2">
      <c r="A374" s="101"/>
    </row>
    <row r="375" spans="1:1" ht="12.75" customHeight="1" x14ac:dyDescent="0.2">
      <c r="A375" s="101"/>
    </row>
    <row r="376" spans="1:1" ht="12.75" customHeight="1" x14ac:dyDescent="0.2">
      <c r="A376" s="101"/>
    </row>
    <row r="377" spans="1:1" ht="12.75" customHeight="1" x14ac:dyDescent="0.2">
      <c r="A377" s="101"/>
    </row>
    <row r="378" spans="1:1" ht="12.75" customHeight="1" x14ac:dyDescent="0.2">
      <c r="A378" s="101"/>
    </row>
    <row r="379" spans="1:1" ht="12.75" customHeight="1" x14ac:dyDescent="0.2">
      <c r="A379" s="101"/>
    </row>
    <row r="380" spans="1:1" ht="12.75" customHeight="1" x14ac:dyDescent="0.2">
      <c r="A380" s="101"/>
    </row>
    <row r="381" spans="1:1" ht="12.75" customHeight="1" x14ac:dyDescent="0.2">
      <c r="A381" s="101"/>
    </row>
    <row r="382" spans="1:1" ht="12.75" customHeight="1" x14ac:dyDescent="0.2">
      <c r="A382" s="101"/>
    </row>
    <row r="383" spans="1:1" ht="12.75" customHeight="1" x14ac:dyDescent="0.2">
      <c r="A383" s="101"/>
    </row>
    <row r="384" spans="1:1" ht="12.75" customHeight="1" x14ac:dyDescent="0.2">
      <c r="A384" s="101"/>
    </row>
    <row r="385" spans="1:1" ht="12.75" customHeight="1" x14ac:dyDescent="0.2">
      <c r="A385" s="101"/>
    </row>
    <row r="386" spans="1:1" ht="12.75" customHeight="1" x14ac:dyDescent="0.2">
      <c r="A386" s="101"/>
    </row>
    <row r="387" spans="1:1" ht="12.75" customHeight="1" x14ac:dyDescent="0.2">
      <c r="A387" s="101"/>
    </row>
    <row r="388" spans="1:1" ht="12.75" customHeight="1" x14ac:dyDescent="0.2">
      <c r="A388" s="101"/>
    </row>
    <row r="389" spans="1:1" ht="12.75" customHeight="1" x14ac:dyDescent="0.2">
      <c r="A389" s="101"/>
    </row>
    <row r="390" spans="1:1" ht="12.75" customHeight="1" x14ac:dyDescent="0.2">
      <c r="A390" s="101"/>
    </row>
    <row r="391" spans="1:1" ht="12.75" customHeight="1" x14ac:dyDescent="0.2">
      <c r="A391" s="101"/>
    </row>
    <row r="392" spans="1:1" ht="12.75" customHeight="1" x14ac:dyDescent="0.2">
      <c r="A392" s="101"/>
    </row>
    <row r="393" spans="1:1" ht="12.75" customHeight="1" x14ac:dyDescent="0.2">
      <c r="A393" s="101"/>
    </row>
    <row r="394" spans="1:1" ht="12.75" customHeight="1" x14ac:dyDescent="0.2">
      <c r="A394" s="101"/>
    </row>
    <row r="395" spans="1:1" ht="12.75" customHeight="1" x14ac:dyDescent="0.2">
      <c r="A395" s="101"/>
    </row>
    <row r="396" spans="1:1" ht="12.75" customHeight="1" x14ac:dyDescent="0.2">
      <c r="A396" s="101"/>
    </row>
    <row r="397" spans="1:1" ht="12.75" customHeight="1" x14ac:dyDescent="0.2">
      <c r="A397" s="101"/>
    </row>
    <row r="398" spans="1:1" ht="12.75" customHeight="1" x14ac:dyDescent="0.2">
      <c r="A398" s="101"/>
    </row>
    <row r="399" spans="1:1" ht="12.75" customHeight="1" x14ac:dyDescent="0.2">
      <c r="A399" s="101"/>
    </row>
    <row r="400" spans="1:1" ht="12.75" customHeight="1" x14ac:dyDescent="0.2">
      <c r="A400" s="101"/>
    </row>
    <row r="401" spans="1:1" ht="12.75" customHeight="1" x14ac:dyDescent="0.2">
      <c r="A401" s="101"/>
    </row>
    <row r="402" spans="1:1" ht="12.75" customHeight="1" x14ac:dyDescent="0.2">
      <c r="A402" s="101"/>
    </row>
    <row r="403" spans="1:1" ht="12.75" customHeight="1" x14ac:dyDescent="0.2">
      <c r="A403" s="101"/>
    </row>
    <row r="404" spans="1:1" ht="12.75" customHeight="1" x14ac:dyDescent="0.2">
      <c r="A404" s="101"/>
    </row>
    <row r="405" spans="1:1" ht="12.75" customHeight="1" x14ac:dyDescent="0.2">
      <c r="A405" s="101"/>
    </row>
    <row r="406" spans="1:1" ht="12.75" customHeight="1" x14ac:dyDescent="0.2">
      <c r="A406" s="101"/>
    </row>
    <row r="407" spans="1:1" ht="12.75" customHeight="1" x14ac:dyDescent="0.2">
      <c r="A407" s="101"/>
    </row>
    <row r="408" spans="1:1" ht="12.75" customHeight="1" x14ac:dyDescent="0.2">
      <c r="A408" s="101"/>
    </row>
    <row r="409" spans="1:1" ht="12.75" customHeight="1" x14ac:dyDescent="0.2">
      <c r="A409" s="101"/>
    </row>
    <row r="410" spans="1:1" ht="12.75" customHeight="1" x14ac:dyDescent="0.2">
      <c r="A410" s="101"/>
    </row>
    <row r="411" spans="1:1" ht="12.75" customHeight="1" x14ac:dyDescent="0.2">
      <c r="A411" s="101"/>
    </row>
    <row r="412" spans="1:1" ht="12.75" customHeight="1" x14ac:dyDescent="0.2">
      <c r="A412" s="101"/>
    </row>
    <row r="413" spans="1:1" ht="12.75" customHeight="1" x14ac:dyDescent="0.2">
      <c r="A413" s="101"/>
    </row>
    <row r="414" spans="1:1" ht="12.75" customHeight="1" x14ac:dyDescent="0.2">
      <c r="A414" s="101"/>
    </row>
    <row r="415" spans="1:1" ht="12.75" customHeight="1" x14ac:dyDescent="0.2">
      <c r="A415" s="101"/>
    </row>
    <row r="416" spans="1:1" ht="12.75" customHeight="1" x14ac:dyDescent="0.2">
      <c r="A416" s="101"/>
    </row>
    <row r="417" spans="1:1" ht="12.75" customHeight="1" x14ac:dyDescent="0.2">
      <c r="A417" s="101"/>
    </row>
    <row r="418" spans="1:1" ht="12.75" customHeight="1" x14ac:dyDescent="0.2">
      <c r="A418" s="101"/>
    </row>
    <row r="419" spans="1:1" ht="12.75" customHeight="1" x14ac:dyDescent="0.2">
      <c r="A419" s="101"/>
    </row>
    <row r="420" spans="1:1" ht="12.75" customHeight="1" x14ac:dyDescent="0.2">
      <c r="A420" s="101"/>
    </row>
    <row r="421" spans="1:1" ht="12.75" customHeight="1" x14ac:dyDescent="0.2">
      <c r="A421" s="101"/>
    </row>
    <row r="422" spans="1:1" ht="12.75" customHeight="1" x14ac:dyDescent="0.2">
      <c r="A422" s="101"/>
    </row>
    <row r="423" spans="1:1" ht="12.75" customHeight="1" x14ac:dyDescent="0.2">
      <c r="A423" s="101"/>
    </row>
    <row r="424" spans="1:1" ht="12.75" customHeight="1" x14ac:dyDescent="0.2">
      <c r="A424" s="101"/>
    </row>
    <row r="425" spans="1:1" ht="12.75" customHeight="1" x14ac:dyDescent="0.2">
      <c r="A425" s="101"/>
    </row>
    <row r="426" spans="1:1" ht="12.75" customHeight="1" x14ac:dyDescent="0.2">
      <c r="A426" s="101"/>
    </row>
    <row r="427" spans="1:1" ht="12.75" customHeight="1" x14ac:dyDescent="0.2">
      <c r="A427" s="101"/>
    </row>
    <row r="428" spans="1:1" ht="12.75" customHeight="1" x14ac:dyDescent="0.2">
      <c r="A428" s="101"/>
    </row>
    <row r="429" spans="1:1" ht="12.75" customHeight="1" x14ac:dyDescent="0.2">
      <c r="A429" s="101"/>
    </row>
    <row r="430" spans="1:1" ht="12.75" customHeight="1" x14ac:dyDescent="0.2">
      <c r="A430" s="101"/>
    </row>
    <row r="431" spans="1:1" ht="12.75" customHeight="1" x14ac:dyDescent="0.2">
      <c r="A431" s="101"/>
    </row>
    <row r="432" spans="1:1" ht="12.75" customHeight="1" x14ac:dyDescent="0.2">
      <c r="A432" s="101"/>
    </row>
    <row r="433" spans="1:1" ht="12.75" customHeight="1" x14ac:dyDescent="0.2">
      <c r="A433" s="101"/>
    </row>
    <row r="434" spans="1:1" ht="12.75" customHeight="1" x14ac:dyDescent="0.2">
      <c r="A434" s="101"/>
    </row>
    <row r="435" spans="1:1" ht="12.75" customHeight="1" x14ac:dyDescent="0.2">
      <c r="A435" s="101"/>
    </row>
    <row r="436" spans="1:1" ht="12.75" customHeight="1" x14ac:dyDescent="0.2">
      <c r="A436" s="101"/>
    </row>
    <row r="437" spans="1:1" ht="12.75" customHeight="1" x14ac:dyDescent="0.2">
      <c r="A437" s="101"/>
    </row>
    <row r="438" spans="1:1" ht="12.75" customHeight="1" x14ac:dyDescent="0.2">
      <c r="A438" s="101"/>
    </row>
    <row r="439" spans="1:1" ht="12.75" customHeight="1" x14ac:dyDescent="0.2">
      <c r="A439" s="101"/>
    </row>
    <row r="440" spans="1:1" ht="12.75" customHeight="1" x14ac:dyDescent="0.2">
      <c r="A440" s="101"/>
    </row>
    <row r="441" spans="1:1" ht="12.75" customHeight="1" x14ac:dyDescent="0.2">
      <c r="A441" s="101"/>
    </row>
    <row r="442" spans="1:1" ht="12.75" customHeight="1" x14ac:dyDescent="0.2">
      <c r="A442" s="101"/>
    </row>
    <row r="443" spans="1:1" ht="12.75" customHeight="1" x14ac:dyDescent="0.2">
      <c r="A443" s="101"/>
    </row>
    <row r="444" spans="1:1" ht="12.75" customHeight="1" x14ac:dyDescent="0.2">
      <c r="A444" s="101"/>
    </row>
    <row r="445" spans="1:1" ht="12.75" customHeight="1" x14ac:dyDescent="0.2">
      <c r="A445" s="101"/>
    </row>
    <row r="446" spans="1:1" ht="12.75" customHeight="1" x14ac:dyDescent="0.2">
      <c r="A446" s="101"/>
    </row>
    <row r="447" spans="1:1" ht="12.75" customHeight="1" x14ac:dyDescent="0.2">
      <c r="A447" s="101"/>
    </row>
    <row r="448" spans="1:1" ht="12.75" customHeight="1" x14ac:dyDescent="0.2">
      <c r="A448" s="101"/>
    </row>
    <row r="449" spans="1:1" ht="12.75" customHeight="1" x14ac:dyDescent="0.2">
      <c r="A449" s="101"/>
    </row>
    <row r="450" spans="1:1" ht="12.75" customHeight="1" x14ac:dyDescent="0.2">
      <c r="A450" s="101"/>
    </row>
    <row r="451" spans="1:1" ht="12.75" customHeight="1" x14ac:dyDescent="0.2">
      <c r="A451" s="101"/>
    </row>
    <row r="452" spans="1:1" ht="12.75" customHeight="1" x14ac:dyDescent="0.2">
      <c r="A452" s="101"/>
    </row>
    <row r="453" spans="1:1" ht="12.75" customHeight="1" x14ac:dyDescent="0.2">
      <c r="A453" s="101"/>
    </row>
    <row r="454" spans="1:1" ht="12.75" customHeight="1" x14ac:dyDescent="0.2">
      <c r="A454" s="101"/>
    </row>
    <row r="455" spans="1:1" ht="12.75" customHeight="1" x14ac:dyDescent="0.2">
      <c r="A455" s="101"/>
    </row>
    <row r="456" spans="1:1" ht="12.75" customHeight="1" x14ac:dyDescent="0.2">
      <c r="A456" s="101"/>
    </row>
    <row r="457" spans="1:1" ht="12.75" customHeight="1" x14ac:dyDescent="0.2">
      <c r="A457" s="101"/>
    </row>
    <row r="458" spans="1:1" ht="12.75" customHeight="1" x14ac:dyDescent="0.2">
      <c r="A458" s="101"/>
    </row>
    <row r="459" spans="1:1" ht="12.75" customHeight="1" x14ac:dyDescent="0.2">
      <c r="A459" s="101"/>
    </row>
    <row r="460" spans="1:1" ht="12.75" customHeight="1" x14ac:dyDescent="0.2">
      <c r="A460" s="101"/>
    </row>
    <row r="461" spans="1:1" ht="12.75" customHeight="1" x14ac:dyDescent="0.2">
      <c r="A461" s="101"/>
    </row>
    <row r="462" spans="1:1" ht="12.75" customHeight="1" x14ac:dyDescent="0.2">
      <c r="A462" s="101"/>
    </row>
    <row r="463" spans="1:1" ht="12.75" customHeight="1" x14ac:dyDescent="0.2">
      <c r="A463" s="101"/>
    </row>
    <row r="464" spans="1:1" ht="12.75" customHeight="1" x14ac:dyDescent="0.2">
      <c r="A464" s="101"/>
    </row>
    <row r="465" spans="1:1" ht="12.75" customHeight="1" x14ac:dyDescent="0.2">
      <c r="A465" s="101"/>
    </row>
    <row r="466" spans="1:1" ht="12.75" customHeight="1" x14ac:dyDescent="0.2">
      <c r="A466" s="101"/>
    </row>
    <row r="467" spans="1:1" ht="12.75" customHeight="1" x14ac:dyDescent="0.2">
      <c r="A467" s="101"/>
    </row>
    <row r="468" spans="1:1" ht="12.75" customHeight="1" x14ac:dyDescent="0.2">
      <c r="A468" s="101"/>
    </row>
    <row r="469" spans="1:1" ht="12.75" customHeight="1" x14ac:dyDescent="0.2">
      <c r="A469" s="101"/>
    </row>
    <row r="470" spans="1:1" ht="12.75" customHeight="1" x14ac:dyDescent="0.2">
      <c r="A470" s="101"/>
    </row>
    <row r="471" spans="1:1" ht="12.75" customHeight="1" x14ac:dyDescent="0.2">
      <c r="A471" s="101"/>
    </row>
    <row r="472" spans="1:1" ht="12.75" customHeight="1" x14ac:dyDescent="0.2">
      <c r="A472" s="101"/>
    </row>
    <row r="473" spans="1:1" ht="12.75" customHeight="1" x14ac:dyDescent="0.2">
      <c r="A473" s="101"/>
    </row>
    <row r="474" spans="1:1" ht="12.75" customHeight="1" x14ac:dyDescent="0.2">
      <c r="A474" s="101"/>
    </row>
    <row r="475" spans="1:1" ht="12.75" customHeight="1" x14ac:dyDescent="0.2">
      <c r="A475" s="101"/>
    </row>
    <row r="476" spans="1:1" ht="12.75" customHeight="1" x14ac:dyDescent="0.2">
      <c r="A476" s="101"/>
    </row>
    <row r="477" spans="1:1" ht="12.75" customHeight="1" x14ac:dyDescent="0.2">
      <c r="A477" s="101"/>
    </row>
    <row r="478" spans="1:1" ht="12.75" customHeight="1" x14ac:dyDescent="0.2">
      <c r="A478" s="101"/>
    </row>
    <row r="479" spans="1:1" ht="12.75" customHeight="1" x14ac:dyDescent="0.2">
      <c r="A479" s="101"/>
    </row>
    <row r="480" spans="1:1" ht="12.75" customHeight="1" x14ac:dyDescent="0.2">
      <c r="A480" s="101"/>
    </row>
    <row r="481" spans="1:1" ht="12.75" customHeight="1" x14ac:dyDescent="0.2">
      <c r="A481" s="101"/>
    </row>
    <row r="482" spans="1:1" ht="12.75" customHeight="1" x14ac:dyDescent="0.2">
      <c r="A482" s="101"/>
    </row>
    <row r="483" spans="1:1" ht="12.75" customHeight="1" x14ac:dyDescent="0.2">
      <c r="A483" s="101"/>
    </row>
    <row r="484" spans="1:1" ht="12.75" customHeight="1" x14ac:dyDescent="0.2">
      <c r="A484" s="101"/>
    </row>
    <row r="485" spans="1:1" ht="12.75" customHeight="1" x14ac:dyDescent="0.2">
      <c r="A485" s="101"/>
    </row>
    <row r="486" spans="1:1" ht="12.75" customHeight="1" x14ac:dyDescent="0.2">
      <c r="A486" s="101"/>
    </row>
    <row r="487" spans="1:1" ht="12.75" customHeight="1" x14ac:dyDescent="0.2">
      <c r="A487" s="101"/>
    </row>
    <row r="488" spans="1:1" ht="12.75" customHeight="1" x14ac:dyDescent="0.2">
      <c r="A488" s="101"/>
    </row>
    <row r="489" spans="1:1" ht="12.75" customHeight="1" x14ac:dyDescent="0.2">
      <c r="A489" s="101"/>
    </row>
    <row r="490" spans="1:1" ht="12.75" customHeight="1" x14ac:dyDescent="0.2">
      <c r="A490" s="101"/>
    </row>
    <row r="491" spans="1:1" ht="12.75" customHeight="1" x14ac:dyDescent="0.2">
      <c r="A491" s="101"/>
    </row>
    <row r="492" spans="1:1" ht="12.75" customHeight="1" x14ac:dyDescent="0.2">
      <c r="A492" s="101"/>
    </row>
    <row r="493" spans="1:1" ht="12.75" customHeight="1" x14ac:dyDescent="0.2">
      <c r="A493" s="101"/>
    </row>
    <row r="494" spans="1:1" ht="12.75" customHeight="1" x14ac:dyDescent="0.2">
      <c r="A494" s="101"/>
    </row>
    <row r="495" spans="1:1" ht="12.75" customHeight="1" x14ac:dyDescent="0.2">
      <c r="A495" s="101"/>
    </row>
    <row r="496" spans="1:1" ht="12.75" customHeight="1" x14ac:dyDescent="0.2">
      <c r="A496" s="101"/>
    </row>
    <row r="497" spans="1:1" ht="12.75" customHeight="1" x14ac:dyDescent="0.2">
      <c r="A497" s="101"/>
    </row>
    <row r="498" spans="1:1" ht="12.75" customHeight="1" x14ac:dyDescent="0.2">
      <c r="A498" s="101"/>
    </row>
    <row r="499" spans="1:1" ht="12.75" customHeight="1" x14ac:dyDescent="0.2">
      <c r="A499" s="101"/>
    </row>
    <row r="500" spans="1:1" ht="12.75" customHeight="1" x14ac:dyDescent="0.2">
      <c r="A500" s="101"/>
    </row>
    <row r="501" spans="1:1" ht="12.75" customHeight="1" x14ac:dyDescent="0.2">
      <c r="A501" s="101"/>
    </row>
    <row r="502" spans="1:1" ht="12.75" customHeight="1" x14ac:dyDescent="0.2">
      <c r="A502" s="101"/>
    </row>
    <row r="503" spans="1:1" ht="12.75" customHeight="1" x14ac:dyDescent="0.2">
      <c r="A503" s="101"/>
    </row>
    <row r="504" spans="1:1" ht="12.75" customHeight="1" x14ac:dyDescent="0.2">
      <c r="A504" s="101"/>
    </row>
    <row r="505" spans="1:1" ht="12.75" customHeight="1" x14ac:dyDescent="0.2">
      <c r="A505" s="101"/>
    </row>
    <row r="506" spans="1:1" ht="12.75" customHeight="1" x14ac:dyDescent="0.2">
      <c r="A506" s="101"/>
    </row>
    <row r="507" spans="1:1" ht="12.75" customHeight="1" x14ac:dyDescent="0.2">
      <c r="A507" s="101"/>
    </row>
    <row r="508" spans="1:1" ht="12.75" customHeight="1" x14ac:dyDescent="0.2">
      <c r="A508" s="101"/>
    </row>
    <row r="509" spans="1:1" ht="12.75" customHeight="1" x14ac:dyDescent="0.2">
      <c r="A509" s="101"/>
    </row>
    <row r="510" spans="1:1" ht="12.75" customHeight="1" x14ac:dyDescent="0.2">
      <c r="A510" s="101"/>
    </row>
    <row r="511" spans="1:1" ht="12.75" customHeight="1" x14ac:dyDescent="0.2">
      <c r="A511" s="101"/>
    </row>
    <row r="512" spans="1:1" ht="12.75" customHeight="1" x14ac:dyDescent="0.2">
      <c r="A512" s="101"/>
    </row>
    <row r="513" spans="1:1" ht="12.75" customHeight="1" x14ac:dyDescent="0.2">
      <c r="A513" s="101"/>
    </row>
    <row r="514" spans="1:1" ht="12.75" customHeight="1" x14ac:dyDescent="0.2">
      <c r="A514" s="101"/>
    </row>
    <row r="515" spans="1:1" ht="12.75" customHeight="1" x14ac:dyDescent="0.2">
      <c r="A515" s="101"/>
    </row>
    <row r="516" spans="1:1" ht="12.75" customHeight="1" x14ac:dyDescent="0.2">
      <c r="A516" s="101"/>
    </row>
    <row r="517" spans="1:1" ht="12.75" customHeight="1" x14ac:dyDescent="0.2">
      <c r="A517" s="101"/>
    </row>
    <row r="518" spans="1:1" ht="12.75" customHeight="1" x14ac:dyDescent="0.2">
      <c r="A518" s="101"/>
    </row>
    <row r="519" spans="1:1" ht="12.75" customHeight="1" x14ac:dyDescent="0.2">
      <c r="A519" s="101"/>
    </row>
    <row r="520" spans="1:1" ht="12.75" customHeight="1" x14ac:dyDescent="0.2">
      <c r="A520" s="101"/>
    </row>
    <row r="521" spans="1:1" ht="12.75" customHeight="1" x14ac:dyDescent="0.2">
      <c r="A521" s="101"/>
    </row>
    <row r="522" spans="1:1" ht="12.75" customHeight="1" x14ac:dyDescent="0.2">
      <c r="A522" s="101"/>
    </row>
    <row r="523" spans="1:1" ht="12.75" customHeight="1" x14ac:dyDescent="0.2">
      <c r="A523" s="101"/>
    </row>
    <row r="524" spans="1:1" ht="12.75" customHeight="1" x14ac:dyDescent="0.2">
      <c r="A524" s="101"/>
    </row>
    <row r="525" spans="1:1" ht="12.75" customHeight="1" x14ac:dyDescent="0.2">
      <c r="A525" s="101"/>
    </row>
    <row r="526" spans="1:1" ht="12.75" customHeight="1" x14ac:dyDescent="0.2">
      <c r="A526" s="101"/>
    </row>
    <row r="527" spans="1:1" ht="12.75" customHeight="1" x14ac:dyDescent="0.2">
      <c r="A527" s="101"/>
    </row>
    <row r="528" spans="1:1" ht="12.75" customHeight="1" x14ac:dyDescent="0.2">
      <c r="A528" s="101"/>
    </row>
    <row r="529" spans="1:1" ht="12.75" customHeight="1" x14ac:dyDescent="0.2">
      <c r="A529" s="101"/>
    </row>
    <row r="530" spans="1:1" ht="12.75" customHeight="1" x14ac:dyDescent="0.2">
      <c r="A530" s="101"/>
    </row>
    <row r="531" spans="1:1" ht="12.75" customHeight="1" x14ac:dyDescent="0.2">
      <c r="A531" s="101"/>
    </row>
    <row r="532" spans="1:1" ht="12.75" customHeight="1" x14ac:dyDescent="0.2">
      <c r="A532" s="101"/>
    </row>
    <row r="533" spans="1:1" ht="12.75" customHeight="1" x14ac:dyDescent="0.2">
      <c r="A533" s="101"/>
    </row>
    <row r="534" spans="1:1" ht="12.75" customHeight="1" x14ac:dyDescent="0.2">
      <c r="A534" s="101"/>
    </row>
    <row r="535" spans="1:1" ht="12.75" customHeight="1" x14ac:dyDescent="0.2">
      <c r="A535" s="101"/>
    </row>
    <row r="536" spans="1:1" ht="12.75" customHeight="1" x14ac:dyDescent="0.2">
      <c r="A536" s="101"/>
    </row>
    <row r="537" spans="1:1" ht="12.75" customHeight="1" x14ac:dyDescent="0.2">
      <c r="A537" s="101"/>
    </row>
    <row r="538" spans="1:1" ht="12.75" customHeight="1" x14ac:dyDescent="0.2">
      <c r="A538" s="101"/>
    </row>
    <row r="539" spans="1:1" ht="12.75" customHeight="1" x14ac:dyDescent="0.2">
      <c r="A539" s="101"/>
    </row>
    <row r="540" spans="1:1" ht="12.75" customHeight="1" x14ac:dyDescent="0.2">
      <c r="A540" s="101"/>
    </row>
    <row r="541" spans="1:1" ht="12.75" customHeight="1" x14ac:dyDescent="0.2">
      <c r="A541" s="101"/>
    </row>
    <row r="542" spans="1:1" ht="12.75" customHeight="1" x14ac:dyDescent="0.2">
      <c r="A542" s="101"/>
    </row>
    <row r="543" spans="1:1" ht="12.75" customHeight="1" x14ac:dyDescent="0.2">
      <c r="A543" s="101"/>
    </row>
    <row r="544" spans="1:1" ht="12.75" customHeight="1" x14ac:dyDescent="0.2">
      <c r="A544" s="101"/>
    </row>
    <row r="545" spans="1:1" ht="12.75" customHeight="1" x14ac:dyDescent="0.2">
      <c r="A545" s="101"/>
    </row>
    <row r="546" spans="1:1" ht="12.75" customHeight="1" x14ac:dyDescent="0.2">
      <c r="A546" s="101"/>
    </row>
    <row r="547" spans="1:1" ht="12.75" customHeight="1" x14ac:dyDescent="0.2">
      <c r="A547" s="101"/>
    </row>
    <row r="548" spans="1:1" ht="12.75" customHeight="1" x14ac:dyDescent="0.2">
      <c r="A548" s="101"/>
    </row>
    <row r="549" spans="1:1" ht="12.75" customHeight="1" x14ac:dyDescent="0.2">
      <c r="A549" s="101"/>
    </row>
    <row r="550" spans="1:1" ht="12.75" customHeight="1" x14ac:dyDescent="0.2">
      <c r="A550" s="101"/>
    </row>
    <row r="551" spans="1:1" ht="12.75" customHeight="1" x14ac:dyDescent="0.2">
      <c r="A551" s="101"/>
    </row>
    <row r="552" spans="1:1" ht="12.75" customHeight="1" x14ac:dyDescent="0.2">
      <c r="A552" s="101"/>
    </row>
    <row r="553" spans="1:1" ht="12.75" customHeight="1" x14ac:dyDescent="0.2">
      <c r="A553" s="101"/>
    </row>
    <row r="554" spans="1:1" ht="12.75" customHeight="1" x14ac:dyDescent="0.2">
      <c r="A554" s="101"/>
    </row>
    <row r="555" spans="1:1" ht="12.75" customHeight="1" x14ac:dyDescent="0.2">
      <c r="A555" s="101"/>
    </row>
    <row r="556" spans="1:1" ht="12.75" customHeight="1" x14ac:dyDescent="0.2">
      <c r="A556" s="101"/>
    </row>
    <row r="557" spans="1:1" ht="12.75" customHeight="1" x14ac:dyDescent="0.2">
      <c r="A557" s="101"/>
    </row>
    <row r="558" spans="1:1" ht="12.75" customHeight="1" x14ac:dyDescent="0.2">
      <c r="A558" s="101"/>
    </row>
    <row r="559" spans="1:1" ht="12.75" customHeight="1" x14ac:dyDescent="0.2">
      <c r="A559" s="101"/>
    </row>
    <row r="560" spans="1:1" ht="12.75" customHeight="1" x14ac:dyDescent="0.2">
      <c r="A560" s="101"/>
    </row>
    <row r="561" spans="1:1" ht="12.75" customHeight="1" x14ac:dyDescent="0.2">
      <c r="A561" s="101"/>
    </row>
    <row r="562" spans="1:1" ht="12.75" customHeight="1" x14ac:dyDescent="0.2">
      <c r="A562" s="101"/>
    </row>
    <row r="563" spans="1:1" ht="12.75" customHeight="1" x14ac:dyDescent="0.2">
      <c r="A563" s="101"/>
    </row>
    <row r="564" spans="1:1" ht="12.75" customHeight="1" x14ac:dyDescent="0.2">
      <c r="A564" s="101"/>
    </row>
    <row r="565" spans="1:1" ht="12.75" customHeight="1" x14ac:dyDescent="0.2">
      <c r="A565" s="101"/>
    </row>
    <row r="566" spans="1:1" ht="12.75" customHeight="1" x14ac:dyDescent="0.2">
      <c r="A566" s="101"/>
    </row>
    <row r="567" spans="1:1" ht="12.75" customHeight="1" x14ac:dyDescent="0.2">
      <c r="A567" s="101"/>
    </row>
    <row r="568" spans="1:1" ht="12.75" customHeight="1" x14ac:dyDescent="0.2">
      <c r="A568" s="101"/>
    </row>
    <row r="569" spans="1:1" ht="12.75" customHeight="1" x14ac:dyDescent="0.2">
      <c r="A569" s="101"/>
    </row>
    <row r="570" spans="1:1" ht="12.75" customHeight="1" x14ac:dyDescent="0.2">
      <c r="A570" s="101"/>
    </row>
    <row r="571" spans="1:1" ht="12.75" customHeight="1" x14ac:dyDescent="0.2">
      <c r="A571" s="101"/>
    </row>
    <row r="572" spans="1:1" ht="12.75" customHeight="1" x14ac:dyDescent="0.2">
      <c r="A572" s="101"/>
    </row>
    <row r="573" spans="1:1" ht="12.75" customHeight="1" x14ac:dyDescent="0.2">
      <c r="A573" s="101"/>
    </row>
    <row r="574" spans="1:1" ht="12.75" customHeight="1" x14ac:dyDescent="0.2">
      <c r="A574" s="101"/>
    </row>
    <row r="575" spans="1:1" ht="12.75" customHeight="1" x14ac:dyDescent="0.2">
      <c r="A575" s="101"/>
    </row>
    <row r="576" spans="1:1" ht="12.75" customHeight="1" x14ac:dyDescent="0.2">
      <c r="A576" s="101"/>
    </row>
    <row r="577" spans="1:1" ht="12.75" customHeight="1" x14ac:dyDescent="0.2">
      <c r="A577" s="101"/>
    </row>
    <row r="578" spans="1:1" ht="12.75" customHeight="1" x14ac:dyDescent="0.2">
      <c r="A578" s="101"/>
    </row>
    <row r="579" spans="1:1" ht="12.75" customHeight="1" x14ac:dyDescent="0.2">
      <c r="A579" s="101"/>
    </row>
    <row r="580" spans="1:1" ht="12.75" customHeight="1" x14ac:dyDescent="0.2">
      <c r="A580" s="101"/>
    </row>
    <row r="581" spans="1:1" ht="12.75" customHeight="1" x14ac:dyDescent="0.2">
      <c r="A581" s="101"/>
    </row>
    <row r="582" spans="1:1" ht="12.75" customHeight="1" x14ac:dyDescent="0.2">
      <c r="A582" s="101"/>
    </row>
    <row r="583" spans="1:1" ht="12.75" customHeight="1" x14ac:dyDescent="0.2">
      <c r="A583" s="101"/>
    </row>
    <row r="584" spans="1:1" ht="12.75" customHeight="1" x14ac:dyDescent="0.2">
      <c r="A584" s="101"/>
    </row>
    <row r="585" spans="1:1" ht="12.75" customHeight="1" x14ac:dyDescent="0.2">
      <c r="A585" s="101"/>
    </row>
    <row r="586" spans="1:1" ht="12.75" customHeight="1" x14ac:dyDescent="0.2">
      <c r="A586" s="101"/>
    </row>
    <row r="587" spans="1:1" ht="12.75" customHeight="1" x14ac:dyDescent="0.2">
      <c r="A587" s="101"/>
    </row>
    <row r="588" spans="1:1" ht="12.75" customHeight="1" x14ac:dyDescent="0.2">
      <c r="A588" s="101"/>
    </row>
    <row r="589" spans="1:1" ht="12.75" customHeight="1" x14ac:dyDescent="0.2">
      <c r="A589" s="101"/>
    </row>
    <row r="590" spans="1:1" ht="12.75" customHeight="1" x14ac:dyDescent="0.2">
      <c r="A590" s="101"/>
    </row>
    <row r="591" spans="1:1" ht="12.75" customHeight="1" x14ac:dyDescent="0.2">
      <c r="A591" s="101"/>
    </row>
    <row r="592" spans="1:1" ht="12.75" customHeight="1" x14ac:dyDescent="0.2">
      <c r="A592" s="101"/>
    </row>
    <row r="593" spans="1:1" ht="12.75" customHeight="1" x14ac:dyDescent="0.2">
      <c r="A593" s="101"/>
    </row>
    <row r="594" spans="1:1" ht="12.75" customHeight="1" x14ac:dyDescent="0.2">
      <c r="A594" s="101"/>
    </row>
    <row r="595" spans="1:1" ht="12.75" customHeight="1" x14ac:dyDescent="0.2">
      <c r="A595" s="101"/>
    </row>
    <row r="596" spans="1:1" ht="12.75" customHeight="1" x14ac:dyDescent="0.2">
      <c r="A596" s="101"/>
    </row>
    <row r="597" spans="1:1" ht="12.75" customHeight="1" x14ac:dyDescent="0.2">
      <c r="A597" s="101"/>
    </row>
    <row r="598" spans="1:1" ht="12.75" customHeight="1" x14ac:dyDescent="0.2">
      <c r="A598" s="101"/>
    </row>
    <row r="599" spans="1:1" ht="12.75" customHeight="1" x14ac:dyDescent="0.2">
      <c r="A599" s="101"/>
    </row>
    <row r="600" spans="1:1" ht="12.75" customHeight="1" x14ac:dyDescent="0.2">
      <c r="A600" s="101"/>
    </row>
    <row r="601" spans="1:1" ht="12.75" customHeight="1" x14ac:dyDescent="0.2">
      <c r="A601" s="101"/>
    </row>
    <row r="602" spans="1:1" ht="12.75" customHeight="1" x14ac:dyDescent="0.2">
      <c r="A602" s="101"/>
    </row>
    <row r="603" spans="1:1" ht="12.75" customHeight="1" x14ac:dyDescent="0.2">
      <c r="A603" s="101"/>
    </row>
    <row r="604" spans="1:1" ht="12.75" customHeight="1" x14ac:dyDescent="0.2">
      <c r="A604" s="101"/>
    </row>
    <row r="605" spans="1:1" ht="12.75" customHeight="1" x14ac:dyDescent="0.2">
      <c r="A605" s="101"/>
    </row>
    <row r="606" spans="1:1" ht="12.75" customHeight="1" x14ac:dyDescent="0.2">
      <c r="A606" s="101"/>
    </row>
    <row r="607" spans="1:1" ht="12.75" customHeight="1" x14ac:dyDescent="0.2">
      <c r="A607" s="101"/>
    </row>
    <row r="608" spans="1:1" ht="12.75" customHeight="1" x14ac:dyDescent="0.2">
      <c r="A608" s="101"/>
    </row>
    <row r="609" spans="1:1" ht="12.75" customHeight="1" x14ac:dyDescent="0.2">
      <c r="A609" s="101"/>
    </row>
    <row r="610" spans="1:1" ht="12.75" customHeight="1" x14ac:dyDescent="0.2">
      <c r="A610" s="101"/>
    </row>
    <row r="611" spans="1:1" ht="12.75" customHeight="1" x14ac:dyDescent="0.2">
      <c r="A611" s="101"/>
    </row>
    <row r="612" spans="1:1" ht="12.75" customHeight="1" x14ac:dyDescent="0.2">
      <c r="A612" s="101"/>
    </row>
    <row r="613" spans="1:1" ht="12.75" customHeight="1" x14ac:dyDescent="0.2">
      <c r="A613" s="101"/>
    </row>
    <row r="614" spans="1:1" ht="12.75" customHeight="1" x14ac:dyDescent="0.2">
      <c r="A614" s="101"/>
    </row>
    <row r="615" spans="1:1" ht="12.75" customHeight="1" x14ac:dyDescent="0.2">
      <c r="A615" s="101"/>
    </row>
    <row r="616" spans="1:1" ht="12.75" customHeight="1" x14ac:dyDescent="0.2">
      <c r="A616" s="101"/>
    </row>
    <row r="617" spans="1:1" ht="12.75" customHeight="1" x14ac:dyDescent="0.2">
      <c r="A617" s="101"/>
    </row>
    <row r="618" spans="1:1" ht="12.75" customHeight="1" x14ac:dyDescent="0.2">
      <c r="A618" s="101"/>
    </row>
    <row r="619" spans="1:1" ht="12.75" customHeight="1" x14ac:dyDescent="0.2">
      <c r="A619" s="101"/>
    </row>
    <row r="620" spans="1:1" ht="12.75" customHeight="1" x14ac:dyDescent="0.2">
      <c r="A620" s="101"/>
    </row>
    <row r="621" spans="1:1" ht="12.75" customHeight="1" x14ac:dyDescent="0.2">
      <c r="A621" s="101"/>
    </row>
    <row r="622" spans="1:1" ht="12.75" customHeight="1" x14ac:dyDescent="0.2">
      <c r="A622" s="101"/>
    </row>
    <row r="623" spans="1:1" ht="12.75" customHeight="1" x14ac:dyDescent="0.2">
      <c r="A623" s="101"/>
    </row>
    <row r="624" spans="1:1" ht="12.75" customHeight="1" x14ac:dyDescent="0.2">
      <c r="A624" s="101"/>
    </row>
    <row r="625" spans="1:1" ht="12.75" customHeight="1" x14ac:dyDescent="0.2">
      <c r="A625" s="101"/>
    </row>
    <row r="626" spans="1:1" ht="12.75" customHeight="1" x14ac:dyDescent="0.2">
      <c r="A626" s="101"/>
    </row>
    <row r="627" spans="1:1" ht="12.75" customHeight="1" x14ac:dyDescent="0.2">
      <c r="A627" s="101"/>
    </row>
    <row r="628" spans="1:1" ht="12.75" customHeight="1" x14ac:dyDescent="0.2">
      <c r="A628" s="101"/>
    </row>
    <row r="629" spans="1:1" ht="12.75" customHeight="1" x14ac:dyDescent="0.2">
      <c r="A629" s="101"/>
    </row>
    <row r="630" spans="1:1" ht="12.75" customHeight="1" x14ac:dyDescent="0.2">
      <c r="A630" s="101"/>
    </row>
    <row r="631" spans="1:1" ht="12.75" customHeight="1" x14ac:dyDescent="0.2">
      <c r="A631" s="101"/>
    </row>
    <row r="632" spans="1:1" ht="12.75" customHeight="1" x14ac:dyDescent="0.2">
      <c r="A632" s="101"/>
    </row>
    <row r="633" spans="1:1" ht="12.75" customHeight="1" x14ac:dyDescent="0.2">
      <c r="A633" s="101"/>
    </row>
    <row r="634" spans="1:1" ht="12.75" customHeight="1" x14ac:dyDescent="0.2">
      <c r="A634" s="101"/>
    </row>
    <row r="635" spans="1:1" ht="12.75" customHeight="1" x14ac:dyDescent="0.2">
      <c r="A635" s="101"/>
    </row>
    <row r="636" spans="1:1" ht="12.75" customHeight="1" x14ac:dyDescent="0.2">
      <c r="A636" s="101"/>
    </row>
    <row r="637" spans="1:1" ht="12.75" customHeight="1" x14ac:dyDescent="0.2">
      <c r="A637" s="101"/>
    </row>
    <row r="638" spans="1:1" ht="12.75" customHeight="1" x14ac:dyDescent="0.2">
      <c r="A638" s="101"/>
    </row>
    <row r="639" spans="1:1" ht="12.75" customHeight="1" x14ac:dyDescent="0.2">
      <c r="A639" s="101"/>
    </row>
    <row r="640" spans="1:1" ht="12.75" customHeight="1" x14ac:dyDescent="0.2">
      <c r="A640" s="101"/>
    </row>
    <row r="641" spans="1:1" ht="12.75" customHeight="1" x14ac:dyDescent="0.2">
      <c r="A641" s="101"/>
    </row>
    <row r="642" spans="1:1" ht="12.75" customHeight="1" x14ac:dyDescent="0.2">
      <c r="A642" s="101"/>
    </row>
    <row r="643" spans="1:1" ht="12.75" customHeight="1" x14ac:dyDescent="0.2">
      <c r="A643" s="101"/>
    </row>
    <row r="644" spans="1:1" ht="12.75" customHeight="1" x14ac:dyDescent="0.2">
      <c r="A644" s="101"/>
    </row>
    <row r="645" spans="1:1" ht="12.75" customHeight="1" x14ac:dyDescent="0.2">
      <c r="A645" s="101"/>
    </row>
    <row r="646" spans="1:1" ht="12.75" customHeight="1" x14ac:dyDescent="0.2">
      <c r="A646" s="101"/>
    </row>
    <row r="647" spans="1:1" ht="12.75" customHeight="1" x14ac:dyDescent="0.2">
      <c r="A647" s="101"/>
    </row>
    <row r="648" spans="1:1" ht="12.75" customHeight="1" x14ac:dyDescent="0.2">
      <c r="A648" s="101"/>
    </row>
    <row r="649" spans="1:1" ht="12.75" customHeight="1" x14ac:dyDescent="0.2">
      <c r="A649" s="101"/>
    </row>
    <row r="650" spans="1:1" ht="12.75" customHeight="1" x14ac:dyDescent="0.2">
      <c r="A650" s="101"/>
    </row>
    <row r="651" spans="1:1" ht="12.75" customHeight="1" x14ac:dyDescent="0.2">
      <c r="A651" s="101"/>
    </row>
    <row r="652" spans="1:1" ht="12.75" customHeight="1" x14ac:dyDescent="0.2">
      <c r="A652" s="101"/>
    </row>
    <row r="653" spans="1:1" ht="12.75" customHeight="1" x14ac:dyDescent="0.2">
      <c r="A653" s="101"/>
    </row>
    <row r="654" spans="1:1" ht="12.75" customHeight="1" x14ac:dyDescent="0.2">
      <c r="A654" s="101"/>
    </row>
    <row r="655" spans="1:1" ht="12.75" customHeight="1" x14ac:dyDescent="0.2">
      <c r="A655" s="101"/>
    </row>
    <row r="656" spans="1:1" ht="12.75" customHeight="1" x14ac:dyDescent="0.2">
      <c r="A656" s="101"/>
    </row>
    <row r="657" spans="1:1" ht="12.75" customHeight="1" x14ac:dyDescent="0.2">
      <c r="A657" s="101"/>
    </row>
    <row r="658" spans="1:1" ht="12.75" customHeight="1" x14ac:dyDescent="0.2">
      <c r="A658" s="101"/>
    </row>
    <row r="659" spans="1:1" ht="12.75" customHeight="1" x14ac:dyDescent="0.2">
      <c r="A659" s="101"/>
    </row>
    <row r="660" spans="1:1" ht="12.75" customHeight="1" x14ac:dyDescent="0.2">
      <c r="A660" s="101"/>
    </row>
    <row r="661" spans="1:1" ht="12.75" customHeight="1" x14ac:dyDescent="0.2">
      <c r="A661" s="101"/>
    </row>
    <row r="662" spans="1:1" ht="12.75" customHeight="1" x14ac:dyDescent="0.2">
      <c r="A662" s="101"/>
    </row>
    <row r="663" spans="1:1" ht="12.75" customHeight="1" x14ac:dyDescent="0.2">
      <c r="A663" s="101"/>
    </row>
    <row r="664" spans="1:1" ht="12.75" customHeight="1" x14ac:dyDescent="0.2">
      <c r="A664" s="101"/>
    </row>
    <row r="665" spans="1:1" ht="12.75" customHeight="1" x14ac:dyDescent="0.2">
      <c r="A665" s="101"/>
    </row>
    <row r="666" spans="1:1" ht="12.75" customHeight="1" x14ac:dyDescent="0.2">
      <c r="A666" s="101"/>
    </row>
    <row r="667" spans="1:1" ht="12.75" customHeight="1" x14ac:dyDescent="0.2">
      <c r="A667" s="101"/>
    </row>
    <row r="668" spans="1:1" ht="12.75" customHeight="1" x14ac:dyDescent="0.2">
      <c r="A668" s="101"/>
    </row>
    <row r="669" spans="1:1" ht="12.75" customHeight="1" x14ac:dyDescent="0.2">
      <c r="A669" s="101"/>
    </row>
    <row r="670" spans="1:1" ht="12.75" customHeight="1" x14ac:dyDescent="0.2">
      <c r="A670" s="101"/>
    </row>
    <row r="671" spans="1:1" ht="12.75" customHeight="1" x14ac:dyDescent="0.2">
      <c r="A671" s="101"/>
    </row>
    <row r="672" spans="1:1" ht="12.75" customHeight="1" x14ac:dyDescent="0.2">
      <c r="A672" s="101"/>
    </row>
    <row r="673" spans="1:1" ht="12.75" customHeight="1" x14ac:dyDescent="0.2">
      <c r="A673" s="101"/>
    </row>
    <row r="674" spans="1:1" ht="12.75" customHeight="1" x14ac:dyDescent="0.2">
      <c r="A674" s="101"/>
    </row>
    <row r="675" spans="1:1" ht="12.75" customHeight="1" x14ac:dyDescent="0.2">
      <c r="A675" s="101"/>
    </row>
    <row r="676" spans="1:1" ht="12.75" customHeight="1" x14ac:dyDescent="0.2">
      <c r="A676" s="101"/>
    </row>
    <row r="677" spans="1:1" ht="12.75" customHeight="1" x14ac:dyDescent="0.2">
      <c r="A677" s="101"/>
    </row>
    <row r="678" spans="1:1" ht="12.75" customHeight="1" x14ac:dyDescent="0.2">
      <c r="A678" s="101"/>
    </row>
    <row r="679" spans="1:1" ht="12.75" customHeight="1" x14ac:dyDescent="0.2">
      <c r="A679" s="101"/>
    </row>
    <row r="680" spans="1:1" ht="12.75" customHeight="1" x14ac:dyDescent="0.2">
      <c r="A680" s="101"/>
    </row>
    <row r="681" spans="1:1" ht="12.75" customHeight="1" x14ac:dyDescent="0.2">
      <c r="A681" s="101"/>
    </row>
    <row r="682" spans="1:1" ht="12.75" customHeight="1" x14ac:dyDescent="0.2">
      <c r="A682" s="101"/>
    </row>
    <row r="683" spans="1:1" ht="12.75" customHeight="1" x14ac:dyDescent="0.2">
      <c r="A683" s="101"/>
    </row>
    <row r="684" spans="1:1" ht="12.75" customHeight="1" x14ac:dyDescent="0.2">
      <c r="A684" s="101"/>
    </row>
    <row r="685" spans="1:1" ht="12.75" customHeight="1" x14ac:dyDescent="0.2">
      <c r="A685" s="101"/>
    </row>
    <row r="686" spans="1:1" ht="12.75" customHeight="1" x14ac:dyDescent="0.2">
      <c r="A686" s="101"/>
    </row>
    <row r="687" spans="1:1" ht="12.75" customHeight="1" x14ac:dyDescent="0.2">
      <c r="A687" s="101"/>
    </row>
    <row r="688" spans="1:1" ht="12.75" customHeight="1" x14ac:dyDescent="0.2">
      <c r="A688" s="101"/>
    </row>
    <row r="689" spans="1:1" ht="12.75" customHeight="1" x14ac:dyDescent="0.2">
      <c r="A689" s="101"/>
    </row>
    <row r="690" spans="1:1" ht="12.75" customHeight="1" x14ac:dyDescent="0.2">
      <c r="A690" s="101"/>
    </row>
    <row r="691" spans="1:1" ht="12.75" customHeight="1" x14ac:dyDescent="0.2">
      <c r="A691" s="101"/>
    </row>
    <row r="692" spans="1:1" ht="12.75" customHeight="1" x14ac:dyDescent="0.2">
      <c r="A692" s="101"/>
    </row>
    <row r="693" spans="1:1" ht="12.75" customHeight="1" x14ac:dyDescent="0.2">
      <c r="A693" s="101"/>
    </row>
    <row r="694" spans="1:1" ht="12.75" customHeight="1" x14ac:dyDescent="0.2">
      <c r="A694" s="101"/>
    </row>
    <row r="695" spans="1:1" ht="12.75" customHeight="1" x14ac:dyDescent="0.2">
      <c r="A695" s="101"/>
    </row>
    <row r="696" spans="1:1" ht="12.75" customHeight="1" x14ac:dyDescent="0.2">
      <c r="A696" s="101"/>
    </row>
    <row r="697" spans="1:1" ht="12.75" customHeight="1" x14ac:dyDescent="0.2">
      <c r="A697" s="101"/>
    </row>
    <row r="698" spans="1:1" ht="12.75" customHeight="1" x14ac:dyDescent="0.2">
      <c r="A698" s="101"/>
    </row>
    <row r="699" spans="1:1" ht="12.75" customHeight="1" x14ac:dyDescent="0.2">
      <c r="A699" s="101"/>
    </row>
    <row r="700" spans="1:1" ht="12.75" customHeight="1" x14ac:dyDescent="0.2">
      <c r="A700" s="101"/>
    </row>
    <row r="701" spans="1:1" ht="12.75" customHeight="1" x14ac:dyDescent="0.2">
      <c r="A701" s="101"/>
    </row>
    <row r="702" spans="1:1" ht="12.75" customHeight="1" x14ac:dyDescent="0.2">
      <c r="A702" s="101"/>
    </row>
    <row r="703" spans="1:1" ht="12.75" customHeight="1" x14ac:dyDescent="0.2">
      <c r="A703" s="101"/>
    </row>
    <row r="704" spans="1:1" ht="12.75" customHeight="1" x14ac:dyDescent="0.2">
      <c r="A704" s="101"/>
    </row>
    <row r="705" spans="1:1" ht="12.75" customHeight="1" x14ac:dyDescent="0.2">
      <c r="A705" s="101"/>
    </row>
    <row r="706" spans="1:1" ht="12.75" customHeight="1" x14ac:dyDescent="0.2">
      <c r="A706" s="101"/>
    </row>
    <row r="707" spans="1:1" ht="12.75" customHeight="1" x14ac:dyDescent="0.2">
      <c r="A707" s="101"/>
    </row>
    <row r="708" spans="1:1" ht="12.75" customHeight="1" x14ac:dyDescent="0.2">
      <c r="A708" s="101"/>
    </row>
    <row r="709" spans="1:1" ht="12.75" customHeight="1" x14ac:dyDescent="0.2">
      <c r="A709" s="101"/>
    </row>
    <row r="710" spans="1:1" ht="12.75" customHeight="1" x14ac:dyDescent="0.2">
      <c r="A710" s="101"/>
    </row>
    <row r="711" spans="1:1" ht="12.75" customHeight="1" x14ac:dyDescent="0.2">
      <c r="A711" s="101"/>
    </row>
    <row r="712" spans="1:1" ht="12.75" customHeight="1" x14ac:dyDescent="0.2">
      <c r="A712" s="101"/>
    </row>
    <row r="713" spans="1:1" ht="12.75" customHeight="1" x14ac:dyDescent="0.2">
      <c r="A713" s="101"/>
    </row>
    <row r="714" spans="1:1" ht="12.75" customHeight="1" x14ac:dyDescent="0.2">
      <c r="A714" s="101"/>
    </row>
    <row r="715" spans="1:1" ht="12.75" customHeight="1" x14ac:dyDescent="0.2">
      <c r="A715" s="101"/>
    </row>
    <row r="716" spans="1:1" ht="12.75" customHeight="1" x14ac:dyDescent="0.2">
      <c r="A716" s="101"/>
    </row>
    <row r="717" spans="1:1" ht="12.75" customHeight="1" x14ac:dyDescent="0.2">
      <c r="A717" s="101"/>
    </row>
    <row r="718" spans="1:1" ht="12.75" customHeight="1" x14ac:dyDescent="0.2">
      <c r="A718" s="101"/>
    </row>
    <row r="719" spans="1:1" ht="12.75" customHeight="1" x14ac:dyDescent="0.2">
      <c r="A719" s="101"/>
    </row>
    <row r="720" spans="1:1" ht="12.75" customHeight="1" x14ac:dyDescent="0.2">
      <c r="A720" s="101"/>
    </row>
    <row r="721" spans="1:1" ht="12.75" customHeight="1" x14ac:dyDescent="0.2">
      <c r="A721" s="101"/>
    </row>
    <row r="722" spans="1:1" ht="12.75" customHeight="1" x14ac:dyDescent="0.2">
      <c r="A722" s="101"/>
    </row>
    <row r="723" spans="1:1" ht="12.75" customHeight="1" x14ac:dyDescent="0.2">
      <c r="A723" s="101"/>
    </row>
    <row r="724" spans="1:1" ht="12.75" customHeight="1" x14ac:dyDescent="0.2">
      <c r="A724" s="101"/>
    </row>
    <row r="725" spans="1:1" ht="12.75" customHeight="1" x14ac:dyDescent="0.2">
      <c r="A725" s="101"/>
    </row>
    <row r="726" spans="1:1" ht="12.75" customHeight="1" x14ac:dyDescent="0.2">
      <c r="A726" s="101"/>
    </row>
    <row r="727" spans="1:1" ht="12.75" customHeight="1" x14ac:dyDescent="0.2">
      <c r="A727" s="101"/>
    </row>
    <row r="728" spans="1:1" ht="12.75" customHeight="1" x14ac:dyDescent="0.2">
      <c r="A728" s="101"/>
    </row>
    <row r="729" spans="1:1" ht="12.75" customHeight="1" x14ac:dyDescent="0.2">
      <c r="A729" s="101"/>
    </row>
    <row r="730" spans="1:1" ht="12.75" customHeight="1" x14ac:dyDescent="0.2">
      <c r="A730" s="101"/>
    </row>
    <row r="731" spans="1:1" ht="12.75" customHeight="1" x14ac:dyDescent="0.2">
      <c r="A731" s="101"/>
    </row>
    <row r="732" spans="1:1" ht="12.75" customHeight="1" x14ac:dyDescent="0.2">
      <c r="A732" s="101"/>
    </row>
    <row r="733" spans="1:1" ht="12.75" customHeight="1" x14ac:dyDescent="0.2">
      <c r="A733" s="101"/>
    </row>
    <row r="734" spans="1:1" ht="12.75" customHeight="1" x14ac:dyDescent="0.2">
      <c r="A734" s="101"/>
    </row>
    <row r="735" spans="1:1" ht="12.75" customHeight="1" x14ac:dyDescent="0.2">
      <c r="A735" s="101"/>
    </row>
    <row r="736" spans="1:1" ht="12.75" customHeight="1" x14ac:dyDescent="0.2">
      <c r="A736" s="101"/>
    </row>
    <row r="737" spans="1:1" ht="12.75" customHeight="1" x14ac:dyDescent="0.2">
      <c r="A737" s="101"/>
    </row>
    <row r="738" spans="1:1" ht="12.75" customHeight="1" x14ac:dyDescent="0.2">
      <c r="A738" s="101"/>
    </row>
    <row r="739" spans="1:1" ht="12.75" customHeight="1" x14ac:dyDescent="0.2">
      <c r="A739" s="101"/>
    </row>
    <row r="740" spans="1:1" ht="12.75" customHeight="1" x14ac:dyDescent="0.2">
      <c r="A740" s="101"/>
    </row>
    <row r="741" spans="1:1" ht="12.75" customHeight="1" x14ac:dyDescent="0.2">
      <c r="A741" s="101"/>
    </row>
    <row r="742" spans="1:1" ht="12.75" customHeight="1" x14ac:dyDescent="0.2">
      <c r="A742" s="101"/>
    </row>
    <row r="743" spans="1:1" ht="12.75" customHeight="1" x14ac:dyDescent="0.2">
      <c r="A743" s="101"/>
    </row>
    <row r="744" spans="1:1" ht="12.75" customHeight="1" x14ac:dyDescent="0.2">
      <c r="A744" s="101"/>
    </row>
    <row r="745" spans="1:1" ht="12.75" customHeight="1" x14ac:dyDescent="0.2">
      <c r="A745" s="101"/>
    </row>
    <row r="746" spans="1:1" ht="12.75" customHeight="1" x14ac:dyDescent="0.2">
      <c r="A746" s="101"/>
    </row>
    <row r="747" spans="1:1" ht="12.75" customHeight="1" x14ac:dyDescent="0.2">
      <c r="A747" s="101"/>
    </row>
    <row r="748" spans="1:1" ht="12.75" customHeight="1" x14ac:dyDescent="0.2">
      <c r="A748" s="101"/>
    </row>
    <row r="749" spans="1:1" ht="12.75" customHeight="1" x14ac:dyDescent="0.2">
      <c r="A749" s="101"/>
    </row>
    <row r="750" spans="1:1" ht="12.75" customHeight="1" x14ac:dyDescent="0.2">
      <c r="A750" s="101"/>
    </row>
    <row r="751" spans="1:1" ht="12.75" customHeight="1" x14ac:dyDescent="0.2">
      <c r="A751" s="101"/>
    </row>
    <row r="752" spans="1:1" ht="12.75" customHeight="1" x14ac:dyDescent="0.2">
      <c r="A752" s="101"/>
    </row>
    <row r="753" spans="1:1" ht="12.75" customHeight="1" x14ac:dyDescent="0.2">
      <c r="A753" s="101"/>
    </row>
    <row r="754" spans="1:1" ht="12.75" customHeight="1" x14ac:dyDescent="0.2">
      <c r="A754" s="101"/>
    </row>
    <row r="755" spans="1:1" ht="12.75" customHeight="1" x14ac:dyDescent="0.2">
      <c r="A755" s="101"/>
    </row>
    <row r="756" spans="1:1" ht="12.75" customHeight="1" x14ac:dyDescent="0.2">
      <c r="A756" s="101"/>
    </row>
    <row r="757" spans="1:1" ht="12.75" customHeight="1" x14ac:dyDescent="0.2">
      <c r="A757" s="101"/>
    </row>
    <row r="758" spans="1:1" ht="12.75" customHeight="1" x14ac:dyDescent="0.2">
      <c r="A758" s="101"/>
    </row>
    <row r="759" spans="1:1" ht="12.75" customHeight="1" x14ac:dyDescent="0.2">
      <c r="A759" s="101"/>
    </row>
    <row r="760" spans="1:1" ht="12.75" customHeight="1" x14ac:dyDescent="0.2">
      <c r="A760" s="101"/>
    </row>
    <row r="761" spans="1:1" ht="12.75" customHeight="1" x14ac:dyDescent="0.2">
      <c r="A761" s="101"/>
    </row>
    <row r="762" spans="1:1" ht="12.75" customHeight="1" x14ac:dyDescent="0.2">
      <c r="A762" s="101"/>
    </row>
    <row r="763" spans="1:1" ht="12.75" customHeight="1" x14ac:dyDescent="0.2">
      <c r="A763" s="101"/>
    </row>
    <row r="764" spans="1:1" ht="12.75" customHeight="1" x14ac:dyDescent="0.2">
      <c r="A764" s="101"/>
    </row>
    <row r="765" spans="1:1" ht="12.75" customHeight="1" x14ac:dyDescent="0.2">
      <c r="A765" s="101"/>
    </row>
    <row r="766" spans="1:1" ht="12.75" customHeight="1" x14ac:dyDescent="0.2">
      <c r="A766" s="101"/>
    </row>
    <row r="767" spans="1:1" ht="12.75" customHeight="1" x14ac:dyDescent="0.2">
      <c r="A767" s="101"/>
    </row>
    <row r="768" spans="1:1" ht="12.75" customHeight="1" x14ac:dyDescent="0.2">
      <c r="A768" s="101"/>
    </row>
    <row r="769" spans="1:1" ht="12.75" customHeight="1" x14ac:dyDescent="0.2">
      <c r="A769" s="101"/>
    </row>
    <row r="770" spans="1:1" ht="12.75" customHeight="1" x14ac:dyDescent="0.2">
      <c r="A770" s="101"/>
    </row>
    <row r="771" spans="1:1" ht="12.75" customHeight="1" x14ac:dyDescent="0.2">
      <c r="A771" s="101"/>
    </row>
    <row r="772" spans="1:1" ht="12.75" customHeight="1" x14ac:dyDescent="0.2">
      <c r="A772" s="101"/>
    </row>
    <row r="773" spans="1:1" ht="12.75" customHeight="1" x14ac:dyDescent="0.2">
      <c r="A773" s="101"/>
    </row>
    <row r="774" spans="1:1" ht="12.75" customHeight="1" x14ac:dyDescent="0.2">
      <c r="A774" s="101"/>
    </row>
    <row r="775" spans="1:1" ht="12.75" customHeight="1" x14ac:dyDescent="0.2">
      <c r="A775" s="101"/>
    </row>
    <row r="776" spans="1:1" ht="12.75" customHeight="1" x14ac:dyDescent="0.2">
      <c r="A776" s="101"/>
    </row>
    <row r="777" spans="1:1" ht="12.75" customHeight="1" x14ac:dyDescent="0.2">
      <c r="A777" s="101"/>
    </row>
    <row r="778" spans="1:1" ht="12.75" customHeight="1" x14ac:dyDescent="0.2">
      <c r="A778" s="101"/>
    </row>
    <row r="779" spans="1:1" ht="12.75" customHeight="1" x14ac:dyDescent="0.2">
      <c r="A779" s="101"/>
    </row>
    <row r="780" spans="1:1" ht="12.75" customHeight="1" x14ac:dyDescent="0.2">
      <c r="A780" s="101"/>
    </row>
    <row r="781" spans="1:1" ht="12.75" customHeight="1" x14ac:dyDescent="0.2">
      <c r="A781" s="101"/>
    </row>
    <row r="782" spans="1:1" ht="12.75" customHeight="1" x14ac:dyDescent="0.2">
      <c r="A782" s="101"/>
    </row>
    <row r="783" spans="1:1" ht="12.75" customHeight="1" x14ac:dyDescent="0.2">
      <c r="A783" s="101"/>
    </row>
    <row r="784" spans="1:1" ht="12.75" customHeight="1" x14ac:dyDescent="0.2">
      <c r="A784" s="101"/>
    </row>
    <row r="785" spans="1:1" ht="12.75" customHeight="1" x14ac:dyDescent="0.2">
      <c r="A785" s="101"/>
    </row>
    <row r="786" spans="1:1" ht="12.75" customHeight="1" x14ac:dyDescent="0.2">
      <c r="A786" s="101"/>
    </row>
    <row r="787" spans="1:1" ht="12.75" customHeight="1" x14ac:dyDescent="0.2">
      <c r="A787" s="101"/>
    </row>
    <row r="788" spans="1:1" ht="12.75" customHeight="1" x14ac:dyDescent="0.2">
      <c r="A788" s="101"/>
    </row>
    <row r="789" spans="1:1" ht="12.75" customHeight="1" x14ac:dyDescent="0.2">
      <c r="A789" s="101"/>
    </row>
    <row r="790" spans="1:1" ht="12.75" customHeight="1" x14ac:dyDescent="0.2">
      <c r="A790" s="101"/>
    </row>
    <row r="791" spans="1:1" ht="12.75" customHeight="1" x14ac:dyDescent="0.2">
      <c r="A791" s="101"/>
    </row>
    <row r="792" spans="1:1" ht="12.75" customHeight="1" x14ac:dyDescent="0.2">
      <c r="A792" s="101"/>
    </row>
    <row r="793" spans="1:1" ht="12.75" customHeight="1" x14ac:dyDescent="0.2">
      <c r="A793" s="101"/>
    </row>
    <row r="794" spans="1:1" ht="12.75" customHeight="1" x14ac:dyDescent="0.2">
      <c r="A794" s="101"/>
    </row>
    <row r="795" spans="1:1" ht="12.75" customHeight="1" x14ac:dyDescent="0.2">
      <c r="A795" s="101"/>
    </row>
    <row r="796" spans="1:1" ht="12.75" customHeight="1" x14ac:dyDescent="0.2">
      <c r="A796" s="101"/>
    </row>
    <row r="797" spans="1:1" ht="12.75" customHeight="1" x14ac:dyDescent="0.2">
      <c r="A797" s="101"/>
    </row>
    <row r="798" spans="1:1" ht="12.75" customHeight="1" x14ac:dyDescent="0.2">
      <c r="A798" s="101"/>
    </row>
    <row r="799" spans="1:1" ht="12.75" customHeight="1" x14ac:dyDescent="0.2">
      <c r="A799" s="101"/>
    </row>
    <row r="800" spans="1:1" ht="12.75" customHeight="1" x14ac:dyDescent="0.2">
      <c r="A800" s="101"/>
    </row>
    <row r="801" spans="1:1" ht="12.75" customHeight="1" x14ac:dyDescent="0.2">
      <c r="A801" s="101"/>
    </row>
    <row r="802" spans="1:1" ht="12.75" customHeight="1" x14ac:dyDescent="0.2">
      <c r="A802" s="101"/>
    </row>
    <row r="803" spans="1:1" ht="12.75" customHeight="1" x14ac:dyDescent="0.2">
      <c r="A803" s="101"/>
    </row>
    <row r="804" spans="1:1" ht="12.75" customHeight="1" x14ac:dyDescent="0.2">
      <c r="A804" s="101"/>
    </row>
    <row r="805" spans="1:1" ht="12.75" customHeight="1" x14ac:dyDescent="0.2">
      <c r="A805" s="101"/>
    </row>
    <row r="806" spans="1:1" ht="12.75" customHeight="1" x14ac:dyDescent="0.2">
      <c r="A806" s="101"/>
    </row>
    <row r="807" spans="1:1" ht="12.75" customHeight="1" x14ac:dyDescent="0.2">
      <c r="A807" s="101"/>
    </row>
    <row r="808" spans="1:1" ht="12.75" customHeight="1" x14ac:dyDescent="0.2">
      <c r="A808" s="101"/>
    </row>
    <row r="809" spans="1:1" ht="12.75" customHeight="1" x14ac:dyDescent="0.2">
      <c r="A809" s="101"/>
    </row>
    <row r="810" spans="1:1" ht="12.75" customHeight="1" x14ac:dyDescent="0.2">
      <c r="A810" s="101"/>
    </row>
    <row r="811" spans="1:1" ht="12.75" customHeight="1" x14ac:dyDescent="0.2">
      <c r="A811" s="101"/>
    </row>
    <row r="812" spans="1:1" ht="12.75" customHeight="1" x14ac:dyDescent="0.2">
      <c r="A812" s="101"/>
    </row>
    <row r="813" spans="1:1" ht="12.75" customHeight="1" x14ac:dyDescent="0.2">
      <c r="A813" s="101"/>
    </row>
    <row r="814" spans="1:1" ht="12.75" customHeight="1" x14ac:dyDescent="0.2">
      <c r="A814" s="101"/>
    </row>
    <row r="815" spans="1:1" ht="12.75" customHeight="1" x14ac:dyDescent="0.2">
      <c r="A815" s="101"/>
    </row>
    <row r="816" spans="1:1" ht="12.75" customHeight="1" x14ac:dyDescent="0.2">
      <c r="A816" s="101"/>
    </row>
    <row r="817" spans="1:1" ht="12.75" customHeight="1" x14ac:dyDescent="0.2">
      <c r="A817" s="101"/>
    </row>
    <row r="818" spans="1:1" ht="12.75" customHeight="1" x14ac:dyDescent="0.2">
      <c r="A818" s="101"/>
    </row>
    <row r="819" spans="1:1" ht="12.75" customHeight="1" x14ac:dyDescent="0.2">
      <c r="A819" s="101"/>
    </row>
    <row r="820" spans="1:1" ht="12.75" customHeight="1" x14ac:dyDescent="0.2">
      <c r="A820" s="101"/>
    </row>
    <row r="821" spans="1:1" ht="12.75" customHeight="1" x14ac:dyDescent="0.2">
      <c r="A821" s="101"/>
    </row>
    <row r="822" spans="1:1" ht="12.75" customHeight="1" x14ac:dyDescent="0.2">
      <c r="A822" s="101"/>
    </row>
    <row r="823" spans="1:1" ht="12.75" customHeight="1" x14ac:dyDescent="0.2">
      <c r="A823" s="101"/>
    </row>
    <row r="824" spans="1:1" ht="12.75" customHeight="1" x14ac:dyDescent="0.2">
      <c r="A824" s="101"/>
    </row>
    <row r="825" spans="1:1" ht="12.75" customHeight="1" x14ac:dyDescent="0.2">
      <c r="A825" s="101"/>
    </row>
    <row r="826" spans="1:1" ht="12.75" customHeight="1" x14ac:dyDescent="0.2">
      <c r="A826" s="101"/>
    </row>
    <row r="827" spans="1:1" ht="12.75" customHeight="1" x14ac:dyDescent="0.2">
      <c r="A827" s="101"/>
    </row>
    <row r="828" spans="1:1" ht="12.75" customHeight="1" x14ac:dyDescent="0.2">
      <c r="A828" s="101"/>
    </row>
    <row r="829" spans="1:1" ht="12.75" customHeight="1" x14ac:dyDescent="0.2">
      <c r="A829" s="101"/>
    </row>
    <row r="830" spans="1:1" ht="12.75" customHeight="1" x14ac:dyDescent="0.2">
      <c r="A830" s="101"/>
    </row>
    <row r="831" spans="1:1" ht="12.75" customHeight="1" x14ac:dyDescent="0.2">
      <c r="A831" s="101"/>
    </row>
    <row r="832" spans="1:1" ht="12.75" customHeight="1" x14ac:dyDescent="0.2">
      <c r="A832" s="101"/>
    </row>
    <row r="833" spans="1:1" ht="12.75" customHeight="1" x14ac:dyDescent="0.2">
      <c r="A833" s="101"/>
    </row>
    <row r="834" spans="1:1" ht="12.75" customHeight="1" x14ac:dyDescent="0.2">
      <c r="A834" s="101"/>
    </row>
    <row r="835" spans="1:1" ht="12.75" customHeight="1" x14ac:dyDescent="0.2">
      <c r="A835" s="101"/>
    </row>
    <row r="836" spans="1:1" ht="12.75" customHeight="1" x14ac:dyDescent="0.2">
      <c r="A836" s="101"/>
    </row>
    <row r="837" spans="1:1" ht="12.75" customHeight="1" x14ac:dyDescent="0.2">
      <c r="A837" s="101"/>
    </row>
    <row r="838" spans="1:1" ht="12.75" customHeight="1" x14ac:dyDescent="0.2">
      <c r="A838" s="101"/>
    </row>
    <row r="839" spans="1:1" ht="12.75" customHeight="1" x14ac:dyDescent="0.2">
      <c r="A839" s="101"/>
    </row>
    <row r="840" spans="1:1" ht="12.75" customHeight="1" x14ac:dyDescent="0.2">
      <c r="A840" s="101"/>
    </row>
    <row r="841" spans="1:1" ht="12.75" customHeight="1" x14ac:dyDescent="0.2">
      <c r="A841" s="101"/>
    </row>
    <row r="842" spans="1:1" ht="12.75" customHeight="1" x14ac:dyDescent="0.2">
      <c r="A842" s="101"/>
    </row>
    <row r="843" spans="1:1" ht="12.75" customHeight="1" x14ac:dyDescent="0.2">
      <c r="A843" s="101"/>
    </row>
    <row r="844" spans="1:1" ht="12.75" customHeight="1" x14ac:dyDescent="0.2">
      <c r="A844" s="101"/>
    </row>
    <row r="845" spans="1:1" ht="12.75" customHeight="1" x14ac:dyDescent="0.2">
      <c r="A845" s="101"/>
    </row>
    <row r="846" spans="1:1" ht="12.75" customHeight="1" x14ac:dyDescent="0.2">
      <c r="A846" s="101"/>
    </row>
    <row r="847" spans="1:1" ht="12.75" customHeight="1" x14ac:dyDescent="0.2">
      <c r="A847" s="101"/>
    </row>
    <row r="848" spans="1:1" ht="12.75" customHeight="1" x14ac:dyDescent="0.2">
      <c r="A848" s="101"/>
    </row>
    <row r="849" spans="1:1" ht="12.75" customHeight="1" x14ac:dyDescent="0.2">
      <c r="A849" s="101"/>
    </row>
    <row r="850" spans="1:1" ht="12.75" customHeight="1" x14ac:dyDescent="0.2">
      <c r="A850" s="101"/>
    </row>
    <row r="851" spans="1:1" ht="12.75" customHeight="1" x14ac:dyDescent="0.2">
      <c r="A851" s="101"/>
    </row>
    <row r="852" spans="1:1" ht="12.75" customHeight="1" x14ac:dyDescent="0.2">
      <c r="A852" s="101"/>
    </row>
    <row r="853" spans="1:1" ht="12.75" customHeight="1" x14ac:dyDescent="0.2">
      <c r="A853" s="101"/>
    </row>
    <row r="854" spans="1:1" ht="12.75" customHeight="1" x14ac:dyDescent="0.2">
      <c r="A854" s="101"/>
    </row>
    <row r="855" spans="1:1" ht="12.75" customHeight="1" x14ac:dyDescent="0.2">
      <c r="A855" s="101"/>
    </row>
    <row r="856" spans="1:1" ht="12.75" customHeight="1" x14ac:dyDescent="0.2">
      <c r="A856" s="101"/>
    </row>
    <row r="857" spans="1:1" ht="12.75" customHeight="1" x14ac:dyDescent="0.2">
      <c r="A857" s="101"/>
    </row>
    <row r="858" spans="1:1" ht="12.75" customHeight="1" x14ac:dyDescent="0.2">
      <c r="A858" s="101"/>
    </row>
    <row r="859" spans="1:1" ht="12.75" customHeight="1" x14ac:dyDescent="0.2">
      <c r="A859" s="101"/>
    </row>
    <row r="860" spans="1:1" ht="12.75" customHeight="1" x14ac:dyDescent="0.2">
      <c r="A860" s="101"/>
    </row>
    <row r="861" spans="1:1" ht="12.75" customHeight="1" x14ac:dyDescent="0.2">
      <c r="A861" s="101"/>
    </row>
    <row r="862" spans="1:1" ht="12.75" customHeight="1" x14ac:dyDescent="0.2">
      <c r="A862" s="101"/>
    </row>
    <row r="863" spans="1:1" ht="12.75" customHeight="1" x14ac:dyDescent="0.2">
      <c r="A863" s="101"/>
    </row>
    <row r="864" spans="1:1" ht="12.75" customHeight="1" x14ac:dyDescent="0.2">
      <c r="A864" s="101"/>
    </row>
    <row r="865" spans="1:1" ht="12.75" customHeight="1" x14ac:dyDescent="0.2">
      <c r="A865" s="101"/>
    </row>
    <row r="866" spans="1:1" ht="12.75" customHeight="1" x14ac:dyDescent="0.2">
      <c r="A866" s="101"/>
    </row>
    <row r="867" spans="1:1" ht="12.75" customHeight="1" x14ac:dyDescent="0.2">
      <c r="A867" s="101"/>
    </row>
    <row r="868" spans="1:1" ht="12.75" customHeight="1" x14ac:dyDescent="0.2">
      <c r="A868" s="101"/>
    </row>
    <row r="869" spans="1:1" ht="12.75" customHeight="1" x14ac:dyDescent="0.2">
      <c r="A869" s="101"/>
    </row>
    <row r="870" spans="1:1" ht="12.75" customHeight="1" x14ac:dyDescent="0.2">
      <c r="A870" s="101"/>
    </row>
    <row r="871" spans="1:1" ht="12.75" customHeight="1" x14ac:dyDescent="0.2">
      <c r="A871" s="101"/>
    </row>
    <row r="872" spans="1:1" ht="12.75" customHeight="1" x14ac:dyDescent="0.2">
      <c r="A872" s="101"/>
    </row>
    <row r="873" spans="1:1" ht="12.75" customHeight="1" x14ac:dyDescent="0.2">
      <c r="A873" s="101"/>
    </row>
    <row r="874" spans="1:1" ht="12.75" customHeight="1" x14ac:dyDescent="0.2">
      <c r="A874" s="101"/>
    </row>
    <row r="875" spans="1:1" ht="12.75" customHeight="1" x14ac:dyDescent="0.2">
      <c r="A875" s="101"/>
    </row>
    <row r="876" spans="1:1" ht="12.75" customHeight="1" x14ac:dyDescent="0.2">
      <c r="A876" s="101"/>
    </row>
    <row r="877" spans="1:1" ht="12.75" customHeight="1" x14ac:dyDescent="0.2">
      <c r="A877" s="101"/>
    </row>
    <row r="878" spans="1:1" ht="12.75" customHeight="1" x14ac:dyDescent="0.2">
      <c r="A878" s="101"/>
    </row>
    <row r="879" spans="1:1" ht="12.75" customHeight="1" x14ac:dyDescent="0.2">
      <c r="A879" s="101"/>
    </row>
    <row r="880" spans="1:1" ht="12.75" customHeight="1" x14ac:dyDescent="0.2">
      <c r="A880" s="101"/>
    </row>
    <row r="881" spans="1:1" ht="12.75" customHeight="1" x14ac:dyDescent="0.2">
      <c r="A881" s="101"/>
    </row>
    <row r="882" spans="1:1" ht="12.75" customHeight="1" x14ac:dyDescent="0.2">
      <c r="A882" s="101"/>
    </row>
    <row r="883" spans="1:1" ht="12.75" customHeight="1" x14ac:dyDescent="0.2">
      <c r="A883" s="101"/>
    </row>
    <row r="884" spans="1:1" ht="12.75" customHeight="1" x14ac:dyDescent="0.2">
      <c r="A884" s="101"/>
    </row>
    <row r="885" spans="1:1" ht="12.75" customHeight="1" x14ac:dyDescent="0.2">
      <c r="A885" s="101"/>
    </row>
    <row r="886" spans="1:1" ht="12.75" customHeight="1" x14ac:dyDescent="0.2">
      <c r="A886" s="101"/>
    </row>
    <row r="887" spans="1:1" ht="12.75" customHeight="1" x14ac:dyDescent="0.2">
      <c r="A887" s="101"/>
    </row>
    <row r="888" spans="1:1" ht="12.75" customHeight="1" x14ac:dyDescent="0.2">
      <c r="A888" s="101"/>
    </row>
    <row r="889" spans="1:1" ht="12.75" customHeight="1" x14ac:dyDescent="0.2">
      <c r="A889" s="101"/>
    </row>
    <row r="890" spans="1:1" ht="12.75" customHeight="1" x14ac:dyDescent="0.2">
      <c r="A890" s="101"/>
    </row>
    <row r="891" spans="1:1" ht="12.75" customHeight="1" x14ac:dyDescent="0.2">
      <c r="A891" s="101"/>
    </row>
    <row r="892" spans="1:1" ht="12.75" customHeight="1" x14ac:dyDescent="0.2">
      <c r="A892" s="101"/>
    </row>
    <row r="893" spans="1:1" ht="12.75" customHeight="1" x14ac:dyDescent="0.2">
      <c r="A893" s="101"/>
    </row>
    <row r="894" spans="1:1" ht="12.75" customHeight="1" x14ac:dyDescent="0.2">
      <c r="A894" s="101"/>
    </row>
    <row r="895" spans="1:1" ht="12.75" customHeight="1" x14ac:dyDescent="0.2">
      <c r="A895" s="101"/>
    </row>
    <row r="896" spans="1:1" ht="12.75" customHeight="1" x14ac:dyDescent="0.2">
      <c r="A896" s="101"/>
    </row>
    <row r="897" spans="1:1" ht="12.75" customHeight="1" x14ac:dyDescent="0.2">
      <c r="A897" s="101"/>
    </row>
    <row r="898" spans="1:1" ht="12.75" customHeight="1" x14ac:dyDescent="0.2">
      <c r="A898" s="101"/>
    </row>
    <row r="899" spans="1:1" ht="12.75" customHeight="1" x14ac:dyDescent="0.2">
      <c r="A899" s="101"/>
    </row>
    <row r="900" spans="1:1" ht="12.75" customHeight="1" x14ac:dyDescent="0.2">
      <c r="A900" s="101"/>
    </row>
    <row r="901" spans="1:1" ht="12.75" customHeight="1" x14ac:dyDescent="0.2">
      <c r="A901" s="101"/>
    </row>
    <row r="902" spans="1:1" ht="12.75" customHeight="1" x14ac:dyDescent="0.2">
      <c r="A902" s="101"/>
    </row>
    <row r="903" spans="1:1" ht="12.75" customHeight="1" x14ac:dyDescent="0.2">
      <c r="A903" s="101"/>
    </row>
    <row r="904" spans="1:1" ht="12.75" customHeight="1" x14ac:dyDescent="0.2">
      <c r="A904" s="101"/>
    </row>
    <row r="905" spans="1:1" ht="12.75" customHeight="1" x14ac:dyDescent="0.2">
      <c r="A905" s="101"/>
    </row>
    <row r="906" spans="1:1" ht="12.75" customHeight="1" x14ac:dyDescent="0.2">
      <c r="A906" s="101"/>
    </row>
    <row r="907" spans="1:1" ht="12.75" customHeight="1" x14ac:dyDescent="0.2">
      <c r="A907" s="101"/>
    </row>
    <row r="908" spans="1:1" ht="12.75" customHeight="1" x14ac:dyDescent="0.2">
      <c r="A908" s="101"/>
    </row>
    <row r="909" spans="1:1" ht="12.75" customHeight="1" x14ac:dyDescent="0.2">
      <c r="A909" s="101"/>
    </row>
    <row r="910" spans="1:1" ht="12.75" customHeight="1" x14ac:dyDescent="0.2">
      <c r="A910" s="101"/>
    </row>
    <row r="911" spans="1:1" ht="12.75" customHeight="1" x14ac:dyDescent="0.2">
      <c r="A911" s="101"/>
    </row>
    <row r="912" spans="1:1" ht="12.75" customHeight="1" x14ac:dyDescent="0.2">
      <c r="A912" s="101"/>
    </row>
    <row r="913" spans="1:1" ht="12.75" customHeight="1" x14ac:dyDescent="0.2">
      <c r="A913" s="101"/>
    </row>
    <row r="914" spans="1:1" ht="12.75" customHeight="1" x14ac:dyDescent="0.2">
      <c r="A914" s="101"/>
    </row>
    <row r="915" spans="1:1" ht="12.75" customHeight="1" x14ac:dyDescent="0.2">
      <c r="A915" s="101"/>
    </row>
    <row r="916" spans="1:1" ht="12.75" customHeight="1" x14ac:dyDescent="0.2">
      <c r="A916" s="101"/>
    </row>
    <row r="917" spans="1:1" ht="12.75" customHeight="1" x14ac:dyDescent="0.2">
      <c r="A917" s="101"/>
    </row>
    <row r="918" spans="1:1" ht="12.75" customHeight="1" x14ac:dyDescent="0.2">
      <c r="A918" s="101"/>
    </row>
    <row r="919" spans="1:1" ht="12.75" customHeight="1" x14ac:dyDescent="0.2">
      <c r="A919" s="101"/>
    </row>
    <row r="920" spans="1:1" ht="12.75" customHeight="1" x14ac:dyDescent="0.2">
      <c r="A920" s="101"/>
    </row>
    <row r="921" spans="1:1" ht="12.75" customHeight="1" x14ac:dyDescent="0.2">
      <c r="A921" s="101"/>
    </row>
    <row r="922" spans="1:1" ht="12.75" customHeight="1" x14ac:dyDescent="0.2">
      <c r="A922" s="101"/>
    </row>
    <row r="923" spans="1:1" ht="12.75" customHeight="1" x14ac:dyDescent="0.2">
      <c r="A923" s="101"/>
    </row>
    <row r="924" spans="1:1" ht="12.75" customHeight="1" x14ac:dyDescent="0.2">
      <c r="A924" s="101"/>
    </row>
    <row r="925" spans="1:1" ht="12.75" customHeight="1" x14ac:dyDescent="0.2">
      <c r="A925" s="101"/>
    </row>
    <row r="926" spans="1:1" ht="12.75" customHeight="1" x14ac:dyDescent="0.2">
      <c r="A926" s="101"/>
    </row>
    <row r="927" spans="1:1" ht="12.75" customHeight="1" x14ac:dyDescent="0.2">
      <c r="A927" s="101"/>
    </row>
    <row r="928" spans="1:1" ht="12.75" customHeight="1" x14ac:dyDescent="0.2">
      <c r="A928" s="101"/>
    </row>
    <row r="929" spans="1:1" ht="12.75" customHeight="1" x14ac:dyDescent="0.2">
      <c r="A929" s="101"/>
    </row>
    <row r="930" spans="1:1" ht="12.75" customHeight="1" x14ac:dyDescent="0.2">
      <c r="A930" s="101"/>
    </row>
    <row r="931" spans="1:1" ht="12.75" customHeight="1" x14ac:dyDescent="0.2">
      <c r="A931" s="101"/>
    </row>
    <row r="932" spans="1:1" ht="12.75" customHeight="1" x14ac:dyDescent="0.2">
      <c r="A932" s="101"/>
    </row>
    <row r="933" spans="1:1" ht="12.75" customHeight="1" x14ac:dyDescent="0.2">
      <c r="A933" s="101"/>
    </row>
    <row r="934" spans="1:1" ht="12.75" customHeight="1" x14ac:dyDescent="0.2">
      <c r="A934" s="101"/>
    </row>
    <row r="935" spans="1:1" ht="12.75" customHeight="1" x14ac:dyDescent="0.2">
      <c r="A935" s="101"/>
    </row>
    <row r="936" spans="1:1" ht="12.75" customHeight="1" x14ac:dyDescent="0.2">
      <c r="A936" s="101"/>
    </row>
    <row r="937" spans="1:1" ht="12.75" customHeight="1" x14ac:dyDescent="0.2">
      <c r="A937" s="101"/>
    </row>
    <row r="938" spans="1:1" ht="12.75" customHeight="1" x14ac:dyDescent="0.2">
      <c r="A938" s="101"/>
    </row>
    <row r="939" spans="1:1" ht="12.75" customHeight="1" x14ac:dyDescent="0.2">
      <c r="A939" s="101"/>
    </row>
    <row r="940" spans="1:1" ht="12.75" customHeight="1" x14ac:dyDescent="0.2">
      <c r="A940" s="101"/>
    </row>
    <row r="941" spans="1:1" ht="12.75" customHeight="1" x14ac:dyDescent="0.2">
      <c r="A941" s="101"/>
    </row>
    <row r="942" spans="1:1" ht="12.75" customHeight="1" x14ac:dyDescent="0.2">
      <c r="A942" s="101"/>
    </row>
    <row r="943" spans="1:1" ht="12.75" customHeight="1" x14ac:dyDescent="0.2">
      <c r="A943" s="101"/>
    </row>
    <row r="944" spans="1:1" ht="12.75" customHeight="1" x14ac:dyDescent="0.2">
      <c r="A944" s="101"/>
    </row>
    <row r="945" spans="1:1" ht="12.75" customHeight="1" x14ac:dyDescent="0.2">
      <c r="A945" s="101"/>
    </row>
    <row r="946" spans="1:1" ht="12.75" customHeight="1" x14ac:dyDescent="0.2">
      <c r="A946" s="101"/>
    </row>
    <row r="947" spans="1:1" ht="12.75" customHeight="1" x14ac:dyDescent="0.2">
      <c r="A947" s="101"/>
    </row>
    <row r="948" spans="1:1" ht="12.75" customHeight="1" x14ac:dyDescent="0.2">
      <c r="A948" s="101"/>
    </row>
    <row r="949" spans="1:1" ht="12.75" customHeight="1" x14ac:dyDescent="0.2">
      <c r="A949" s="101"/>
    </row>
    <row r="950" spans="1:1" ht="12.75" customHeight="1" x14ac:dyDescent="0.2">
      <c r="A950" s="101"/>
    </row>
    <row r="951" spans="1:1" ht="12.75" customHeight="1" x14ac:dyDescent="0.2">
      <c r="A951" s="101"/>
    </row>
    <row r="952" spans="1:1" ht="12.75" customHeight="1" x14ac:dyDescent="0.2">
      <c r="A952" s="101"/>
    </row>
    <row r="953" spans="1:1" ht="12.75" customHeight="1" x14ac:dyDescent="0.2">
      <c r="A953" s="101"/>
    </row>
    <row r="954" spans="1:1" ht="12.75" customHeight="1" x14ac:dyDescent="0.2">
      <c r="A954" s="101"/>
    </row>
    <row r="955" spans="1:1" ht="12.75" customHeight="1" x14ac:dyDescent="0.2">
      <c r="A955" s="101"/>
    </row>
    <row r="956" spans="1:1" ht="12.75" customHeight="1" x14ac:dyDescent="0.2">
      <c r="A956" s="101"/>
    </row>
    <row r="957" spans="1:1" ht="12.75" customHeight="1" x14ac:dyDescent="0.2">
      <c r="A957" s="101"/>
    </row>
    <row r="958" spans="1:1" ht="12.75" customHeight="1" x14ac:dyDescent="0.2">
      <c r="A958" s="101"/>
    </row>
    <row r="959" spans="1:1" ht="12.75" customHeight="1" x14ac:dyDescent="0.2">
      <c r="A959" s="101"/>
    </row>
    <row r="960" spans="1:1" ht="12.75" customHeight="1" x14ac:dyDescent="0.2">
      <c r="A960" s="101"/>
    </row>
    <row r="961" spans="1:1" ht="12.75" customHeight="1" x14ac:dyDescent="0.2">
      <c r="A961" s="101"/>
    </row>
    <row r="962" spans="1:1" ht="12.75" customHeight="1" x14ac:dyDescent="0.2">
      <c r="A962" s="101"/>
    </row>
    <row r="963" spans="1:1" ht="12.75" customHeight="1" x14ac:dyDescent="0.2">
      <c r="A963" s="101"/>
    </row>
    <row r="964" spans="1:1" ht="12.75" customHeight="1" x14ac:dyDescent="0.2">
      <c r="A964" s="101"/>
    </row>
    <row r="965" spans="1:1" ht="12.75" customHeight="1" x14ac:dyDescent="0.2">
      <c r="A965" s="101"/>
    </row>
    <row r="966" spans="1:1" ht="12.75" customHeight="1" x14ac:dyDescent="0.2">
      <c r="A966" s="101"/>
    </row>
    <row r="967" spans="1:1" ht="12.75" customHeight="1" x14ac:dyDescent="0.2">
      <c r="A967" s="101"/>
    </row>
    <row r="968" spans="1:1" ht="12.75" customHeight="1" x14ac:dyDescent="0.2">
      <c r="A968" s="101"/>
    </row>
    <row r="969" spans="1:1" ht="12.75" customHeight="1" x14ac:dyDescent="0.2">
      <c r="A969" s="101"/>
    </row>
    <row r="970" spans="1:1" ht="12.75" customHeight="1" x14ac:dyDescent="0.2">
      <c r="A970" s="101"/>
    </row>
    <row r="971" spans="1:1" ht="12.75" customHeight="1" x14ac:dyDescent="0.2">
      <c r="A971" s="101"/>
    </row>
    <row r="972" spans="1:1" ht="12.75" customHeight="1" x14ac:dyDescent="0.2">
      <c r="A972" s="101"/>
    </row>
    <row r="973" spans="1:1" ht="12.75" customHeight="1" x14ac:dyDescent="0.2">
      <c r="A973" s="101"/>
    </row>
    <row r="974" spans="1:1" ht="12.75" customHeight="1" x14ac:dyDescent="0.2">
      <c r="A974" s="101"/>
    </row>
    <row r="975" spans="1:1" ht="12.75" customHeight="1" x14ac:dyDescent="0.2">
      <c r="A975" s="101"/>
    </row>
    <row r="976" spans="1:1" ht="12.75" customHeight="1" x14ac:dyDescent="0.2">
      <c r="A976" s="101"/>
    </row>
    <row r="977" spans="1:1" ht="12.75" customHeight="1" x14ac:dyDescent="0.2">
      <c r="A977" s="101"/>
    </row>
    <row r="978" spans="1:1" ht="12.75" customHeight="1" x14ac:dyDescent="0.2">
      <c r="A978" s="101"/>
    </row>
    <row r="979" spans="1:1" ht="12.75" customHeight="1" x14ac:dyDescent="0.2">
      <c r="A979" s="101"/>
    </row>
    <row r="980" spans="1:1" ht="12.75" customHeight="1" x14ac:dyDescent="0.2">
      <c r="A980" s="101"/>
    </row>
    <row r="981" spans="1:1" ht="12.75" customHeight="1" x14ac:dyDescent="0.2">
      <c r="A981" s="101"/>
    </row>
    <row r="982" spans="1:1" ht="12.75" customHeight="1" x14ac:dyDescent="0.2">
      <c r="A982" s="101"/>
    </row>
    <row r="983" spans="1:1" ht="12.75" customHeight="1" x14ac:dyDescent="0.2">
      <c r="A983" s="101"/>
    </row>
    <row r="984" spans="1:1" ht="12.75" customHeight="1" x14ac:dyDescent="0.2">
      <c r="A984" s="101"/>
    </row>
    <row r="985" spans="1:1" ht="12.75" customHeight="1" x14ac:dyDescent="0.2">
      <c r="A985" s="101"/>
    </row>
    <row r="986" spans="1:1" ht="12.75" customHeight="1" x14ac:dyDescent="0.2">
      <c r="A986" s="101"/>
    </row>
    <row r="987" spans="1:1" ht="12.75" customHeight="1" x14ac:dyDescent="0.2">
      <c r="A987" s="101"/>
    </row>
    <row r="988" spans="1:1" ht="12.75" customHeight="1" x14ac:dyDescent="0.2">
      <c r="A988" s="101"/>
    </row>
    <row r="989" spans="1:1" ht="12.75" customHeight="1" x14ac:dyDescent="0.2">
      <c r="A989" s="101"/>
    </row>
    <row r="990" spans="1:1" ht="12.75" customHeight="1" x14ac:dyDescent="0.2">
      <c r="A990" s="101"/>
    </row>
    <row r="991" spans="1:1" ht="12.75" customHeight="1" x14ac:dyDescent="0.2">
      <c r="A991" s="101"/>
    </row>
    <row r="992" spans="1:1" ht="12.75" customHeight="1" x14ac:dyDescent="0.2">
      <c r="A992" s="101"/>
    </row>
    <row r="993" spans="1:1" ht="12.75" customHeight="1" x14ac:dyDescent="0.2">
      <c r="A993" s="101"/>
    </row>
    <row r="994" spans="1:1" ht="12.75" customHeight="1" x14ac:dyDescent="0.2">
      <c r="A994" s="101"/>
    </row>
    <row r="995" spans="1:1" ht="12.75" customHeight="1" x14ac:dyDescent="0.2">
      <c r="A995" s="101"/>
    </row>
    <row r="996" spans="1:1" ht="12.75" customHeight="1" x14ac:dyDescent="0.2">
      <c r="A996" s="101"/>
    </row>
    <row r="997" spans="1:1" ht="12.75" customHeight="1" x14ac:dyDescent="0.2">
      <c r="A997" s="101"/>
    </row>
    <row r="998" spans="1:1" ht="12.75" customHeight="1" x14ac:dyDescent="0.2">
      <c r="A998" s="101"/>
    </row>
    <row r="999" spans="1:1" ht="12.75" customHeight="1" x14ac:dyDescent="0.2">
      <c r="A999" s="101"/>
    </row>
    <row r="1000" spans="1:1" ht="12.75" customHeight="1" x14ac:dyDescent="0.2">
      <c r="A1000" s="101"/>
    </row>
  </sheetData>
  <mergeCells count="12">
    <mergeCell ref="A179:C179"/>
    <mergeCell ref="A181:C181"/>
    <mergeCell ref="A182:C182"/>
    <mergeCell ref="A183:C183"/>
    <mergeCell ref="A184:C184"/>
    <mergeCell ref="A185:C185"/>
    <mergeCell ref="A1:D1"/>
    <mergeCell ref="A3:D3"/>
    <mergeCell ref="B34:C34"/>
    <mergeCell ref="A36:D36"/>
    <mergeCell ref="A175:C175"/>
    <mergeCell ref="A177:D17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B5F3E-16E9-4B28-9EB3-682A1BABBD1C}">
  <sheetPr>
    <tabColor rgb="FF002060"/>
  </sheetPr>
  <dimension ref="A1:F999"/>
  <sheetViews>
    <sheetView topLeftCell="A158" workbookViewId="0">
      <selection activeCell="J179" sqref="J179"/>
    </sheetView>
  </sheetViews>
  <sheetFormatPr defaultColWidth="12.5703125" defaultRowHeight="15" customHeight="1" x14ac:dyDescent="0.2"/>
  <cols>
    <col min="1" max="1" width="48.85546875" style="148" customWidth="1"/>
    <col min="2" max="2" width="18.85546875" style="148" customWidth="1"/>
    <col min="3" max="3" width="17" style="148" customWidth="1"/>
    <col min="4" max="4" width="13.85546875" style="255" customWidth="1"/>
    <col min="5" max="6" width="9.140625" style="148" customWidth="1"/>
    <col min="7" max="23" width="8.5703125" style="148" customWidth="1"/>
    <col min="24" max="16384" width="12.5703125" style="148"/>
  </cols>
  <sheetData>
    <row r="1" spans="1:4" ht="25.5" customHeight="1" thickBot="1" x14ac:dyDescent="0.3">
      <c r="A1" s="145" t="s">
        <v>226</v>
      </c>
      <c r="B1" s="146"/>
      <c r="C1" s="146"/>
      <c r="D1" s="147"/>
    </row>
    <row r="2" spans="1:4" ht="31.5" customHeight="1" thickBot="1" x14ac:dyDescent="0.25">
      <c r="A2" s="149" t="s">
        <v>116</v>
      </c>
      <c r="B2" s="150" t="s">
        <v>117</v>
      </c>
      <c r="C2" s="151"/>
      <c r="D2" s="228" t="s">
        <v>118</v>
      </c>
    </row>
    <row r="3" spans="1:4" ht="21" thickTop="1" thickBot="1" x14ac:dyDescent="0.3">
      <c r="A3" s="152" t="s">
        <v>119</v>
      </c>
      <c r="B3" s="153"/>
      <c r="C3" s="153"/>
      <c r="D3" s="154"/>
    </row>
    <row r="4" spans="1:4" ht="12.75" customHeight="1" thickBot="1" x14ac:dyDescent="0.25">
      <c r="A4" s="155"/>
      <c r="B4" s="156"/>
      <c r="C4" s="157"/>
      <c r="D4" s="229"/>
    </row>
    <row r="5" spans="1:4" ht="15.75" customHeight="1" thickBot="1" x14ac:dyDescent="0.25">
      <c r="A5" s="158" t="s">
        <v>121</v>
      </c>
      <c r="B5" s="159" t="s">
        <v>122</v>
      </c>
      <c r="C5" s="227"/>
      <c r="D5" s="230"/>
    </row>
    <row r="6" spans="1:4" ht="15.75" customHeight="1" x14ac:dyDescent="0.2">
      <c r="A6" s="160" t="s">
        <v>3</v>
      </c>
      <c r="B6" s="161"/>
      <c r="C6" s="162"/>
      <c r="D6" s="231"/>
    </row>
    <row r="7" spans="1:4" ht="15.75" customHeight="1" x14ac:dyDescent="0.2">
      <c r="A7" s="160" t="s">
        <v>5</v>
      </c>
      <c r="B7" s="161"/>
      <c r="C7" s="162"/>
      <c r="D7" s="232"/>
    </row>
    <row r="8" spans="1:4" ht="15.75" customHeight="1" x14ac:dyDescent="0.2">
      <c r="A8" s="160" t="s">
        <v>7</v>
      </c>
      <c r="B8" s="161"/>
      <c r="C8" s="162"/>
      <c r="D8" s="232"/>
    </row>
    <row r="9" spans="1:4" ht="15.75" customHeight="1" x14ac:dyDescent="0.2">
      <c r="A9" s="160" t="s">
        <v>9</v>
      </c>
      <c r="B9" s="161"/>
      <c r="C9" s="162"/>
      <c r="D9" s="233"/>
    </row>
    <row r="10" spans="1:4" ht="15.75" customHeight="1" x14ac:dyDescent="0.2">
      <c r="A10" s="160" t="s">
        <v>123</v>
      </c>
      <c r="B10" s="161"/>
      <c r="C10" s="162"/>
      <c r="D10" s="232"/>
    </row>
    <row r="11" spans="1:4" ht="15.75" customHeight="1" x14ac:dyDescent="0.2">
      <c r="A11" s="160" t="s">
        <v>13</v>
      </c>
      <c r="B11" s="161"/>
      <c r="C11" s="162"/>
      <c r="D11" s="232"/>
    </row>
    <row r="12" spans="1:4" ht="15.75" customHeight="1" x14ac:dyDescent="0.2">
      <c r="A12" s="160" t="s">
        <v>15</v>
      </c>
      <c r="B12" s="161"/>
      <c r="C12" s="162"/>
      <c r="D12" s="232"/>
    </row>
    <row r="13" spans="1:4" ht="15.75" customHeight="1" x14ac:dyDescent="0.2">
      <c r="A13" s="160" t="s">
        <v>124</v>
      </c>
      <c r="B13" s="161"/>
      <c r="C13" s="162"/>
      <c r="D13" s="232"/>
    </row>
    <row r="14" spans="1:4" ht="15.75" customHeight="1" x14ac:dyDescent="0.2">
      <c r="A14" s="163" t="s">
        <v>125</v>
      </c>
      <c r="B14" s="164"/>
      <c r="C14" s="162"/>
      <c r="D14" s="232"/>
    </row>
    <row r="15" spans="1:4" ht="15.75" customHeight="1" x14ac:dyDescent="0.2">
      <c r="A15" s="165"/>
      <c r="B15" s="166" t="s">
        <v>126</v>
      </c>
      <c r="D15" s="232"/>
    </row>
    <row r="16" spans="1:4" ht="15.75" customHeight="1" thickBot="1" x14ac:dyDescent="0.25">
      <c r="A16" s="167"/>
      <c r="B16" s="168" t="s">
        <v>126</v>
      </c>
      <c r="D16" s="232"/>
    </row>
    <row r="17" spans="1:4" ht="15.75" customHeight="1" x14ac:dyDescent="0.2">
      <c r="A17" s="169"/>
      <c r="B17" s="170"/>
      <c r="C17" s="171"/>
      <c r="D17" s="234" t="s">
        <v>127</v>
      </c>
    </row>
    <row r="18" spans="1:4" ht="15.75" customHeight="1" thickBot="1" x14ac:dyDescent="0.25">
      <c r="A18" s="165" t="s">
        <v>128</v>
      </c>
      <c r="B18" s="166"/>
      <c r="C18" s="172"/>
      <c r="D18" s="235">
        <v>0.1</v>
      </c>
    </row>
    <row r="19" spans="1:4" ht="15.75" customHeight="1" thickBot="1" x14ac:dyDescent="0.25">
      <c r="A19" s="173" t="s">
        <v>129</v>
      </c>
      <c r="B19" s="159" t="s">
        <v>122</v>
      </c>
      <c r="C19" s="227"/>
      <c r="D19" s="236"/>
    </row>
    <row r="20" spans="1:4" ht="15.75" customHeight="1" x14ac:dyDescent="0.2">
      <c r="A20" s="174" t="s">
        <v>24</v>
      </c>
      <c r="B20" s="175"/>
      <c r="C20" s="176"/>
      <c r="D20" s="237"/>
    </row>
    <row r="21" spans="1:4" ht="15.75" customHeight="1" x14ac:dyDescent="0.2">
      <c r="A21" s="174" t="s">
        <v>130</v>
      </c>
      <c r="B21" s="175"/>
      <c r="C21" s="176"/>
      <c r="D21" s="232"/>
    </row>
    <row r="22" spans="1:4" ht="15.75" customHeight="1" x14ac:dyDescent="0.2">
      <c r="A22" s="174" t="s">
        <v>28</v>
      </c>
      <c r="B22" s="175"/>
      <c r="C22" s="176"/>
      <c r="D22" s="232"/>
    </row>
    <row r="23" spans="1:4" ht="15.75" customHeight="1" x14ac:dyDescent="0.2">
      <c r="A23" s="177" t="s">
        <v>131</v>
      </c>
      <c r="B23" s="178"/>
      <c r="C23" s="176"/>
      <c r="D23" s="238"/>
    </row>
    <row r="24" spans="1:4" ht="15.75" customHeight="1" x14ac:dyDescent="0.2">
      <c r="A24" s="179"/>
      <c r="B24" s="180" t="s">
        <v>126</v>
      </c>
      <c r="C24" s="172"/>
      <c r="D24" s="237"/>
    </row>
    <row r="25" spans="1:4" ht="15.75" customHeight="1" thickBot="1" x14ac:dyDescent="0.25">
      <c r="A25" s="179"/>
      <c r="B25" s="180"/>
      <c r="C25" s="172"/>
      <c r="D25" s="239"/>
    </row>
    <row r="26" spans="1:4" ht="15.75" customHeight="1" x14ac:dyDescent="0.2">
      <c r="A26" s="181"/>
      <c r="B26" s="182"/>
      <c r="C26" s="171"/>
      <c r="D26" s="234" t="s">
        <v>127</v>
      </c>
    </row>
    <row r="27" spans="1:4" ht="15.75" customHeight="1" thickBot="1" x14ac:dyDescent="0.25">
      <c r="A27" s="179"/>
      <c r="B27" s="180"/>
      <c r="C27" s="172"/>
      <c r="D27" s="240">
        <v>0.2</v>
      </c>
    </row>
    <row r="28" spans="1:4" ht="15.75" customHeight="1" thickBot="1" x14ac:dyDescent="0.25">
      <c r="A28" s="173" t="s">
        <v>132</v>
      </c>
      <c r="B28" s="159" t="s">
        <v>122</v>
      </c>
      <c r="C28" s="227"/>
      <c r="D28" s="236"/>
    </row>
    <row r="29" spans="1:4" ht="15.75" customHeight="1" x14ac:dyDescent="0.2">
      <c r="A29" s="183" t="s">
        <v>34</v>
      </c>
      <c r="B29" s="175"/>
      <c r="C29" s="162"/>
      <c r="D29" s="237"/>
    </row>
    <row r="30" spans="1:4" ht="15.75" customHeight="1" x14ac:dyDescent="0.2">
      <c r="A30" s="183" t="s">
        <v>133</v>
      </c>
      <c r="B30" s="175"/>
      <c r="C30" s="162"/>
      <c r="D30" s="232"/>
    </row>
    <row r="31" spans="1:4" ht="15.75" customHeight="1" x14ac:dyDescent="0.2">
      <c r="A31" s="183" t="s">
        <v>134</v>
      </c>
      <c r="B31" s="175"/>
      <c r="C31" s="162"/>
      <c r="D31" s="232"/>
    </row>
    <row r="32" spans="1:4" ht="15.75" customHeight="1" x14ac:dyDescent="0.2">
      <c r="A32" s="184" t="s">
        <v>131</v>
      </c>
      <c r="B32" s="178"/>
      <c r="C32" s="162"/>
      <c r="D32" s="232"/>
    </row>
    <row r="33" spans="1:5" ht="15.75" customHeight="1" thickBot="1" x14ac:dyDescent="0.25">
      <c r="A33" s="185"/>
      <c r="B33" s="186"/>
      <c r="C33" s="176"/>
      <c r="D33" s="232"/>
    </row>
    <row r="34" spans="1:5" ht="18" customHeight="1" thickBot="1" x14ac:dyDescent="0.3">
      <c r="A34" s="187" t="s">
        <v>135</v>
      </c>
      <c r="B34" s="188" t="s">
        <v>136</v>
      </c>
      <c r="C34" s="141"/>
      <c r="D34" s="241"/>
    </row>
    <row r="35" spans="1:5" ht="15.75" customHeight="1" thickBot="1" x14ac:dyDescent="0.25">
      <c r="A35" s="189"/>
      <c r="B35" s="176"/>
      <c r="C35" s="176"/>
      <c r="D35" s="237"/>
    </row>
    <row r="36" spans="1:5" ht="21" customHeight="1" thickTop="1" thickBot="1" x14ac:dyDescent="0.3">
      <c r="A36" s="152" t="s">
        <v>137</v>
      </c>
      <c r="B36" s="153"/>
      <c r="C36" s="153"/>
      <c r="D36" s="154"/>
    </row>
    <row r="37" spans="1:5" ht="15.75" customHeight="1" thickBot="1" x14ac:dyDescent="0.3">
      <c r="A37" s="190"/>
      <c r="B37" s="191"/>
      <c r="C37" s="191"/>
      <c r="D37" s="242"/>
    </row>
    <row r="38" spans="1:5" ht="15.75" customHeight="1" x14ac:dyDescent="0.25">
      <c r="A38" s="192"/>
      <c r="B38" s="193"/>
      <c r="C38" s="193"/>
      <c r="D38" s="234" t="s">
        <v>127</v>
      </c>
    </row>
    <row r="39" spans="1:5" ht="15.75" customHeight="1" thickBot="1" x14ac:dyDescent="0.3">
      <c r="A39" s="190"/>
      <c r="B39" s="191"/>
      <c r="C39" s="191"/>
      <c r="D39" s="243" t="s">
        <v>138</v>
      </c>
    </row>
    <row r="40" spans="1:5" ht="15.75" customHeight="1" thickBot="1" x14ac:dyDescent="0.25">
      <c r="A40" s="173" t="s">
        <v>139</v>
      </c>
      <c r="B40" s="194" t="s">
        <v>140</v>
      </c>
      <c r="C40" s="227"/>
      <c r="D40" s="236"/>
      <c r="E40" s="148" t="s">
        <v>126</v>
      </c>
    </row>
    <row r="41" spans="1:5" ht="15.75" customHeight="1" x14ac:dyDescent="0.25">
      <c r="A41" s="183" t="s">
        <v>44</v>
      </c>
      <c r="B41" s="175"/>
      <c r="C41" s="176"/>
      <c r="D41" s="244"/>
      <c r="E41" s="148" t="s">
        <v>126</v>
      </c>
    </row>
    <row r="42" spans="1:5" ht="15.75" customHeight="1" x14ac:dyDescent="0.2">
      <c r="A42" s="183" t="s">
        <v>141</v>
      </c>
      <c r="B42" s="175"/>
      <c r="C42" s="176"/>
      <c r="D42" s="232"/>
    </row>
    <row r="43" spans="1:5" ht="15.75" customHeight="1" x14ac:dyDescent="0.2">
      <c r="A43" s="183" t="s">
        <v>142</v>
      </c>
      <c r="B43" s="175"/>
      <c r="C43" s="176"/>
      <c r="D43" s="232"/>
    </row>
    <row r="44" spans="1:5" ht="15.75" customHeight="1" x14ac:dyDescent="0.2">
      <c r="A44" s="183" t="s">
        <v>50</v>
      </c>
      <c r="B44" s="175"/>
      <c r="C44" s="176"/>
      <c r="D44" s="245"/>
    </row>
    <row r="45" spans="1:5" ht="15.75" customHeight="1" x14ac:dyDescent="0.2">
      <c r="A45" s="183" t="s">
        <v>143</v>
      </c>
      <c r="B45" s="175"/>
      <c r="C45" s="176"/>
      <c r="D45" s="232"/>
    </row>
    <row r="46" spans="1:5" ht="15.75" customHeight="1" x14ac:dyDescent="0.2">
      <c r="A46" s="183" t="s">
        <v>54</v>
      </c>
      <c r="B46" s="175"/>
      <c r="C46" s="176"/>
      <c r="D46" s="232"/>
    </row>
    <row r="47" spans="1:5" ht="15.75" customHeight="1" x14ac:dyDescent="0.2">
      <c r="A47" s="184" t="s">
        <v>131</v>
      </c>
      <c r="B47" s="178"/>
      <c r="C47" s="176"/>
      <c r="D47" s="232"/>
      <c r="E47" s="162"/>
    </row>
    <row r="48" spans="1:5" ht="15.75" customHeight="1" x14ac:dyDescent="0.25">
      <c r="A48" s="179"/>
      <c r="B48" s="180"/>
      <c r="C48" s="172"/>
      <c r="D48" s="244"/>
      <c r="E48" s="162"/>
    </row>
    <row r="49" spans="1:5" ht="15.75" customHeight="1" thickBot="1" x14ac:dyDescent="0.25">
      <c r="A49" s="179"/>
      <c r="B49" s="180"/>
      <c r="C49" s="172"/>
      <c r="D49" s="246"/>
      <c r="E49" s="162"/>
    </row>
    <row r="50" spans="1:5" ht="15.75" customHeight="1" x14ac:dyDescent="0.2">
      <c r="A50" s="181"/>
      <c r="B50" s="182"/>
      <c r="C50" s="171"/>
      <c r="D50" s="234" t="s">
        <v>127</v>
      </c>
      <c r="E50" s="162"/>
    </row>
    <row r="51" spans="1:5" ht="15.75" customHeight="1" thickBot="1" x14ac:dyDescent="0.25">
      <c r="A51" s="189"/>
      <c r="B51" s="176" t="s">
        <v>126</v>
      </c>
      <c r="C51" s="176"/>
      <c r="D51" s="243" t="s">
        <v>144</v>
      </c>
    </row>
    <row r="52" spans="1:5" ht="15.75" customHeight="1" thickBot="1" x14ac:dyDescent="0.25">
      <c r="A52" s="173" t="s">
        <v>145</v>
      </c>
      <c r="B52" s="159" t="s">
        <v>122</v>
      </c>
      <c r="C52" s="227"/>
      <c r="D52" s="236"/>
    </row>
    <row r="53" spans="1:5" ht="15.75" customHeight="1" x14ac:dyDescent="0.2">
      <c r="A53" s="183" t="s">
        <v>146</v>
      </c>
      <c r="B53" s="175"/>
      <c r="C53" s="162"/>
      <c r="D53" s="237"/>
    </row>
    <row r="54" spans="1:5" ht="15.75" customHeight="1" x14ac:dyDescent="0.2">
      <c r="A54" s="183" t="s">
        <v>147</v>
      </c>
      <c r="B54" s="175"/>
      <c r="C54" s="162"/>
      <c r="D54" s="232"/>
    </row>
    <row r="55" spans="1:5" ht="15.75" customHeight="1" x14ac:dyDescent="0.2">
      <c r="A55" s="183" t="s">
        <v>148</v>
      </c>
      <c r="B55" s="175"/>
      <c r="C55" s="162"/>
      <c r="D55" s="245"/>
    </row>
    <row r="56" spans="1:5" ht="15.75" customHeight="1" x14ac:dyDescent="0.2">
      <c r="A56" s="183" t="s">
        <v>149</v>
      </c>
      <c r="B56" s="175"/>
      <c r="C56" s="162"/>
      <c r="D56" s="232"/>
    </row>
    <row r="57" spans="1:5" ht="15.75" customHeight="1" x14ac:dyDescent="0.2">
      <c r="A57" s="183" t="s">
        <v>12</v>
      </c>
      <c r="B57" s="175"/>
      <c r="C57" s="162"/>
      <c r="D57" s="232"/>
    </row>
    <row r="58" spans="1:5" ht="15.75" customHeight="1" x14ac:dyDescent="0.2">
      <c r="A58" s="183" t="s">
        <v>150</v>
      </c>
      <c r="B58" s="175"/>
      <c r="C58" s="162"/>
      <c r="D58" s="232"/>
    </row>
    <row r="59" spans="1:5" ht="15.75" customHeight="1" x14ac:dyDescent="0.2">
      <c r="A59" s="183" t="s">
        <v>151</v>
      </c>
      <c r="B59" s="175"/>
      <c r="C59" s="162"/>
      <c r="D59" s="232"/>
    </row>
    <row r="60" spans="1:5" ht="15.75" customHeight="1" x14ac:dyDescent="0.2">
      <c r="A60" s="183" t="s">
        <v>152</v>
      </c>
      <c r="B60" s="175"/>
      <c r="C60" s="162"/>
      <c r="D60" s="233"/>
    </row>
    <row r="61" spans="1:5" ht="15.75" customHeight="1" x14ac:dyDescent="0.2">
      <c r="A61" s="183" t="s">
        <v>153</v>
      </c>
      <c r="B61" s="175"/>
      <c r="C61" s="162"/>
      <c r="D61" s="232"/>
    </row>
    <row r="62" spans="1:5" ht="15.75" customHeight="1" x14ac:dyDescent="0.2">
      <c r="A62" s="183" t="s">
        <v>154</v>
      </c>
      <c r="B62" s="175"/>
      <c r="C62" s="162"/>
      <c r="D62" s="232"/>
    </row>
    <row r="63" spans="1:5" ht="15.75" customHeight="1" x14ac:dyDescent="0.2">
      <c r="A63" s="183" t="s">
        <v>155</v>
      </c>
      <c r="B63" s="175"/>
      <c r="C63" s="162"/>
      <c r="D63" s="232"/>
    </row>
    <row r="64" spans="1:5" ht="15.75" customHeight="1" x14ac:dyDescent="0.2">
      <c r="A64" s="183" t="s">
        <v>156</v>
      </c>
      <c r="B64" s="175"/>
      <c r="C64" s="162"/>
      <c r="D64" s="232"/>
    </row>
    <row r="65" spans="1:6" ht="15.75" customHeight="1" x14ac:dyDescent="0.2">
      <c r="A65" s="183" t="s">
        <v>157</v>
      </c>
      <c r="B65" s="175"/>
      <c r="C65" s="162"/>
      <c r="D65" s="232"/>
    </row>
    <row r="66" spans="1:6" ht="15.75" customHeight="1" x14ac:dyDescent="0.2">
      <c r="A66" s="183" t="s">
        <v>158</v>
      </c>
      <c r="B66" s="175"/>
      <c r="C66" s="162"/>
      <c r="D66" s="232"/>
    </row>
    <row r="67" spans="1:6" ht="15.75" customHeight="1" x14ac:dyDescent="0.2">
      <c r="A67" s="183" t="s">
        <v>159</v>
      </c>
      <c r="B67" s="175"/>
      <c r="C67" s="162"/>
      <c r="D67" s="232"/>
    </row>
    <row r="68" spans="1:6" ht="15.75" customHeight="1" x14ac:dyDescent="0.2">
      <c r="A68" s="184" t="s">
        <v>131</v>
      </c>
      <c r="B68" s="178"/>
      <c r="C68" s="162"/>
      <c r="D68" s="232"/>
      <c r="E68" s="162"/>
      <c r="F68" s="162"/>
    </row>
    <row r="69" spans="1:6" ht="15.75" customHeight="1" x14ac:dyDescent="0.2">
      <c r="A69" s="179"/>
      <c r="B69" s="180"/>
      <c r="D69" s="232"/>
      <c r="E69" s="162"/>
      <c r="F69" s="162"/>
    </row>
    <row r="70" spans="1:6" ht="15.75" customHeight="1" thickBot="1" x14ac:dyDescent="0.25">
      <c r="A70" s="179"/>
      <c r="B70" s="180"/>
      <c r="D70" s="232"/>
      <c r="E70" s="162"/>
      <c r="F70" s="162"/>
    </row>
    <row r="71" spans="1:6" ht="15.75" customHeight="1" x14ac:dyDescent="0.2">
      <c r="A71" s="181"/>
      <c r="B71" s="182"/>
      <c r="C71" s="195"/>
      <c r="D71" s="234" t="s">
        <v>127</v>
      </c>
      <c r="E71" s="162"/>
      <c r="F71" s="162"/>
    </row>
    <row r="72" spans="1:6" ht="15.75" customHeight="1" thickBot="1" x14ac:dyDescent="0.25">
      <c r="A72" s="196"/>
      <c r="B72" s="180"/>
      <c r="C72" s="172"/>
      <c r="D72" s="243" t="s">
        <v>138</v>
      </c>
    </row>
    <row r="73" spans="1:6" ht="15.75" customHeight="1" thickBot="1" x14ac:dyDescent="0.25">
      <c r="A73" s="173" t="s">
        <v>160</v>
      </c>
      <c r="B73" s="159" t="s">
        <v>122</v>
      </c>
      <c r="C73" s="227"/>
      <c r="D73" s="236"/>
    </row>
    <row r="74" spans="1:6" ht="15.75" customHeight="1" x14ac:dyDescent="0.2">
      <c r="A74" s="183" t="s">
        <v>161</v>
      </c>
      <c r="B74" s="175"/>
      <c r="C74" s="162"/>
      <c r="D74" s="237"/>
    </row>
    <row r="75" spans="1:6" ht="15.75" customHeight="1" x14ac:dyDescent="0.2">
      <c r="A75" s="183" t="s">
        <v>162</v>
      </c>
      <c r="B75" s="175"/>
      <c r="C75" s="176"/>
      <c r="D75" s="232"/>
    </row>
    <row r="76" spans="1:6" ht="15.75" customHeight="1" x14ac:dyDescent="0.2">
      <c r="A76" s="184" t="s">
        <v>131</v>
      </c>
      <c r="B76" s="178"/>
      <c r="C76" s="176"/>
      <c r="D76" s="245"/>
    </row>
    <row r="77" spans="1:6" ht="15.75" customHeight="1" x14ac:dyDescent="0.2">
      <c r="A77" s="179"/>
      <c r="B77" s="180"/>
      <c r="C77" s="172"/>
      <c r="D77" s="245"/>
    </row>
    <row r="78" spans="1:6" ht="15.75" customHeight="1" thickBot="1" x14ac:dyDescent="0.25">
      <c r="A78" s="197"/>
      <c r="B78" s="198"/>
      <c r="C78" s="199"/>
      <c r="D78" s="247"/>
    </row>
    <row r="79" spans="1:6" ht="15.75" customHeight="1" x14ac:dyDescent="0.2">
      <c r="A79" s="181"/>
      <c r="B79" s="182"/>
      <c r="C79" s="171"/>
      <c r="D79" s="234" t="s">
        <v>127</v>
      </c>
    </row>
    <row r="80" spans="1:6" ht="15.75" customHeight="1" thickBot="1" x14ac:dyDescent="0.25">
      <c r="A80" s="196"/>
      <c r="B80" s="180"/>
      <c r="C80" s="172"/>
      <c r="D80" s="243" t="s">
        <v>163</v>
      </c>
    </row>
    <row r="81" spans="1:4" ht="15.75" customHeight="1" thickBot="1" x14ac:dyDescent="0.25">
      <c r="A81" s="173" t="s">
        <v>164</v>
      </c>
      <c r="B81" s="159" t="s">
        <v>122</v>
      </c>
      <c r="C81" s="227"/>
      <c r="D81" s="236"/>
    </row>
    <row r="82" spans="1:4" ht="15.75" customHeight="1" x14ac:dyDescent="0.2">
      <c r="A82" s="183" t="s">
        <v>165</v>
      </c>
      <c r="B82" s="175"/>
      <c r="C82" s="162"/>
      <c r="D82" s="237"/>
    </row>
    <row r="83" spans="1:4" ht="15.75" customHeight="1" x14ac:dyDescent="0.2">
      <c r="A83" s="183" t="s">
        <v>47</v>
      </c>
      <c r="B83" s="175"/>
      <c r="C83" s="162"/>
      <c r="D83" s="232"/>
    </row>
    <row r="84" spans="1:4" ht="15.75" customHeight="1" x14ac:dyDescent="0.2">
      <c r="A84" s="183" t="s">
        <v>166</v>
      </c>
      <c r="B84" s="175"/>
      <c r="C84" s="162"/>
      <c r="D84" s="232"/>
    </row>
    <row r="85" spans="1:4" ht="15.75" customHeight="1" x14ac:dyDescent="0.2">
      <c r="A85" s="183" t="s">
        <v>167</v>
      </c>
      <c r="B85" s="175"/>
      <c r="C85" s="162"/>
      <c r="D85" s="232"/>
    </row>
    <row r="86" spans="1:4" ht="15.75" customHeight="1" x14ac:dyDescent="0.2">
      <c r="A86" s="183" t="s">
        <v>168</v>
      </c>
      <c r="B86" s="175"/>
      <c r="C86" s="162"/>
      <c r="D86" s="232"/>
    </row>
    <row r="87" spans="1:4" ht="15.75" customHeight="1" x14ac:dyDescent="0.2">
      <c r="A87" s="183" t="s">
        <v>169</v>
      </c>
      <c r="B87" s="175"/>
      <c r="C87" s="162"/>
      <c r="D87" s="245"/>
    </row>
    <row r="88" spans="1:4" ht="15.75" customHeight="1" x14ac:dyDescent="0.2">
      <c r="A88" s="183" t="s">
        <v>57</v>
      </c>
      <c r="B88" s="175"/>
      <c r="C88" s="162"/>
      <c r="D88" s="245"/>
    </row>
    <row r="89" spans="1:4" ht="15.75" customHeight="1" x14ac:dyDescent="0.2">
      <c r="A89" s="183" t="s">
        <v>170</v>
      </c>
      <c r="B89" s="175"/>
      <c r="C89" s="162"/>
      <c r="D89" s="245"/>
    </row>
    <row r="90" spans="1:4" ht="15.75" customHeight="1" x14ac:dyDescent="0.2">
      <c r="A90" s="184" t="s">
        <v>131</v>
      </c>
      <c r="B90" s="178"/>
      <c r="C90" s="162"/>
      <c r="D90" s="245"/>
    </row>
    <row r="91" spans="1:4" ht="15.75" customHeight="1" thickBot="1" x14ac:dyDescent="0.25">
      <c r="A91" s="179"/>
      <c r="B91" s="180"/>
      <c r="D91" s="245"/>
    </row>
    <row r="92" spans="1:4" ht="15.75" customHeight="1" x14ac:dyDescent="0.2">
      <c r="A92" s="181"/>
      <c r="B92" s="182"/>
      <c r="C92" s="195"/>
      <c r="D92" s="234" t="s">
        <v>127</v>
      </c>
    </row>
    <row r="93" spans="1:4" ht="15.75" customHeight="1" thickBot="1" x14ac:dyDescent="0.25">
      <c r="A93" s="165"/>
      <c r="B93" s="180"/>
      <c r="C93" s="172"/>
      <c r="D93" s="243" t="s">
        <v>171</v>
      </c>
    </row>
    <row r="94" spans="1:4" ht="15.75" customHeight="1" thickBot="1" x14ac:dyDescent="0.25">
      <c r="A94" s="173" t="s">
        <v>172</v>
      </c>
      <c r="B94" s="159" t="s">
        <v>122</v>
      </c>
      <c r="C94" s="227"/>
      <c r="D94" s="236"/>
    </row>
    <row r="95" spans="1:4" ht="15.75" customHeight="1" x14ac:dyDescent="0.2">
      <c r="A95" s="183" t="s">
        <v>173</v>
      </c>
      <c r="B95" s="175"/>
      <c r="C95" s="162"/>
      <c r="D95" s="237"/>
    </row>
    <row r="96" spans="1:4" ht="15.75" customHeight="1" x14ac:dyDescent="0.2">
      <c r="A96" s="183" t="s">
        <v>174</v>
      </c>
      <c r="B96" s="175"/>
      <c r="C96" s="162"/>
      <c r="D96" s="232"/>
    </row>
    <row r="97" spans="1:4" ht="15.75" customHeight="1" x14ac:dyDescent="0.2">
      <c r="A97" s="183" t="s">
        <v>175</v>
      </c>
      <c r="B97" s="175"/>
      <c r="C97" s="162"/>
      <c r="D97" s="232"/>
    </row>
    <row r="98" spans="1:4" ht="15.75" customHeight="1" x14ac:dyDescent="0.2">
      <c r="A98" s="184" t="s">
        <v>131</v>
      </c>
      <c r="B98" s="178"/>
      <c r="C98" s="162"/>
      <c r="D98" s="232"/>
    </row>
    <row r="99" spans="1:4" ht="15.75" customHeight="1" x14ac:dyDescent="0.2">
      <c r="A99" s="179"/>
      <c r="B99" s="180"/>
      <c r="D99" s="232"/>
    </row>
    <row r="100" spans="1:4" ht="15.75" customHeight="1" thickBot="1" x14ac:dyDescent="0.25">
      <c r="A100" s="200"/>
      <c r="B100" s="201"/>
      <c r="C100" s="201"/>
      <c r="D100" s="237"/>
    </row>
    <row r="101" spans="1:4" ht="15.75" customHeight="1" x14ac:dyDescent="0.2">
      <c r="A101" s="181"/>
      <c r="B101" s="182"/>
      <c r="C101" s="195"/>
      <c r="D101" s="234" t="s">
        <v>127</v>
      </c>
    </row>
    <row r="102" spans="1:4" ht="15.75" customHeight="1" thickBot="1" x14ac:dyDescent="0.25">
      <c r="A102" s="196"/>
      <c r="B102" s="180"/>
      <c r="C102" s="172"/>
      <c r="D102" s="243" t="s">
        <v>176</v>
      </c>
    </row>
    <row r="103" spans="1:4" ht="15.75" customHeight="1" thickBot="1" x14ac:dyDescent="0.25">
      <c r="A103" s="173" t="s">
        <v>177</v>
      </c>
      <c r="B103" s="159" t="s">
        <v>122</v>
      </c>
      <c r="C103" s="227"/>
      <c r="D103" s="236"/>
    </row>
    <row r="104" spans="1:4" ht="15.75" customHeight="1" x14ac:dyDescent="0.2">
      <c r="A104" s="183" t="s">
        <v>178</v>
      </c>
      <c r="B104" s="175"/>
      <c r="C104" s="162"/>
      <c r="D104" s="237"/>
    </row>
    <row r="105" spans="1:4" ht="15.75" customHeight="1" x14ac:dyDescent="0.2">
      <c r="A105" s="183" t="s">
        <v>179</v>
      </c>
      <c r="B105" s="175"/>
      <c r="C105" s="162"/>
      <c r="D105" s="232"/>
    </row>
    <row r="106" spans="1:4" ht="15.75" customHeight="1" x14ac:dyDescent="0.2">
      <c r="A106" s="183" t="s">
        <v>180</v>
      </c>
      <c r="B106" s="175"/>
      <c r="C106" s="162"/>
      <c r="D106" s="245"/>
    </row>
    <row r="107" spans="1:4" ht="15.75" customHeight="1" x14ac:dyDescent="0.2">
      <c r="A107" s="183" t="s">
        <v>181</v>
      </c>
      <c r="B107" s="175"/>
      <c r="C107" s="162"/>
      <c r="D107" s="245"/>
    </row>
    <row r="108" spans="1:4" ht="15.75" customHeight="1" x14ac:dyDescent="0.2">
      <c r="A108" s="183" t="s">
        <v>182</v>
      </c>
      <c r="B108" s="175"/>
      <c r="C108" s="162"/>
      <c r="D108" s="245"/>
    </row>
    <row r="109" spans="1:4" ht="15.75" customHeight="1" x14ac:dyDescent="0.2">
      <c r="A109" s="183" t="s">
        <v>183</v>
      </c>
      <c r="B109" s="175"/>
      <c r="C109" s="162"/>
      <c r="D109" s="232"/>
    </row>
    <row r="110" spans="1:4" ht="15.75" customHeight="1" x14ac:dyDescent="0.2">
      <c r="A110" s="183" t="s">
        <v>184</v>
      </c>
      <c r="B110" s="175"/>
      <c r="C110" s="162"/>
      <c r="D110" s="232"/>
    </row>
    <row r="111" spans="1:4" ht="15.75" customHeight="1" x14ac:dyDescent="0.2">
      <c r="A111" s="183" t="s">
        <v>87</v>
      </c>
      <c r="B111" s="175"/>
      <c r="C111" s="162"/>
      <c r="D111" s="232"/>
    </row>
    <row r="112" spans="1:4" ht="15.75" customHeight="1" x14ac:dyDescent="0.2">
      <c r="A112" s="183" t="s">
        <v>185</v>
      </c>
      <c r="B112" s="175"/>
      <c r="C112" s="162"/>
      <c r="D112" s="232"/>
    </row>
    <row r="113" spans="1:4" ht="15.75" customHeight="1" x14ac:dyDescent="0.2">
      <c r="A113" s="184" t="s">
        <v>131</v>
      </c>
      <c r="B113" s="178"/>
      <c r="C113" s="162"/>
      <c r="D113" s="232"/>
    </row>
    <row r="114" spans="1:4" ht="15.75" customHeight="1" x14ac:dyDescent="0.2">
      <c r="A114" s="179"/>
      <c r="B114" s="180"/>
      <c r="D114" s="232"/>
    </row>
    <row r="115" spans="1:4" ht="15.75" customHeight="1" x14ac:dyDescent="0.2">
      <c r="A115" s="200"/>
      <c r="B115" s="202"/>
      <c r="D115" s="232"/>
    </row>
    <row r="116" spans="1:4" ht="15.75" customHeight="1" x14ac:dyDescent="0.2">
      <c r="A116" s="203" t="s">
        <v>186</v>
      </c>
      <c r="B116" s="202"/>
      <c r="D116" s="232"/>
    </row>
    <row r="117" spans="1:4" ht="15.75" customHeight="1" thickBot="1" x14ac:dyDescent="0.25">
      <c r="A117" s="203" t="s">
        <v>187</v>
      </c>
      <c r="B117" s="202"/>
      <c r="D117" s="232"/>
    </row>
    <row r="118" spans="1:4" ht="15.75" customHeight="1" x14ac:dyDescent="0.2">
      <c r="A118" s="204"/>
      <c r="B118" s="205"/>
      <c r="C118" s="195"/>
      <c r="D118" s="234" t="s">
        <v>127</v>
      </c>
    </row>
    <row r="119" spans="1:4" ht="15.75" customHeight="1" thickBot="1" x14ac:dyDescent="0.25">
      <c r="A119" s="203"/>
      <c r="B119" s="202"/>
      <c r="C119" s="202"/>
      <c r="D119" s="243" t="s">
        <v>171</v>
      </c>
    </row>
    <row r="120" spans="1:4" ht="15.75" customHeight="1" thickBot="1" x14ac:dyDescent="0.25">
      <c r="A120" s="173" t="s">
        <v>188</v>
      </c>
      <c r="B120" s="159" t="s">
        <v>122</v>
      </c>
      <c r="C120" s="227"/>
      <c r="D120" s="236"/>
    </row>
    <row r="121" spans="1:4" ht="15.75" customHeight="1" x14ac:dyDescent="0.2">
      <c r="A121" s="183" t="s">
        <v>96</v>
      </c>
      <c r="B121" s="175"/>
      <c r="C121" s="162"/>
      <c r="D121" s="237"/>
    </row>
    <row r="122" spans="1:4" ht="15.75" customHeight="1" x14ac:dyDescent="0.2">
      <c r="A122" s="183" t="s">
        <v>189</v>
      </c>
      <c r="B122" s="175"/>
      <c r="C122" s="162"/>
      <c r="D122" s="232"/>
    </row>
    <row r="123" spans="1:4" ht="15.75" customHeight="1" x14ac:dyDescent="0.2">
      <c r="A123" s="183" t="s">
        <v>190</v>
      </c>
      <c r="B123" s="175"/>
      <c r="C123" s="162"/>
      <c r="D123" s="233"/>
    </row>
    <row r="124" spans="1:4" ht="15.75" customHeight="1" x14ac:dyDescent="0.2">
      <c r="A124" s="184" t="s">
        <v>131</v>
      </c>
      <c r="B124" s="178"/>
      <c r="C124" s="162"/>
      <c r="D124" s="233"/>
    </row>
    <row r="125" spans="1:4" ht="15.75" customHeight="1" x14ac:dyDescent="0.2">
      <c r="A125" s="179"/>
      <c r="B125" s="180"/>
      <c r="D125" s="233"/>
    </row>
    <row r="126" spans="1:4" ht="15.75" customHeight="1" thickBot="1" x14ac:dyDescent="0.25">
      <c r="A126" s="197"/>
      <c r="B126" s="198"/>
      <c r="C126" s="206"/>
      <c r="D126" s="248"/>
    </row>
    <row r="127" spans="1:4" ht="15.75" customHeight="1" x14ac:dyDescent="0.2">
      <c r="A127" s="181"/>
      <c r="B127" s="182"/>
      <c r="C127" s="195"/>
      <c r="D127" s="234" t="s">
        <v>127</v>
      </c>
    </row>
    <row r="128" spans="1:4" ht="15.75" customHeight="1" thickBot="1" x14ac:dyDescent="0.25">
      <c r="A128" s="200"/>
      <c r="D128" s="243" t="s">
        <v>176</v>
      </c>
    </row>
    <row r="129" spans="1:4" ht="15.75" customHeight="1" thickBot="1" x14ac:dyDescent="0.25">
      <c r="A129" s="173" t="s">
        <v>191</v>
      </c>
      <c r="B129" s="159" t="s">
        <v>122</v>
      </c>
      <c r="C129" s="227"/>
      <c r="D129" s="236"/>
    </row>
    <row r="130" spans="1:4" ht="15.75" customHeight="1" x14ac:dyDescent="0.2">
      <c r="A130" s="183" t="s">
        <v>192</v>
      </c>
      <c r="B130" s="175"/>
      <c r="C130" s="162"/>
      <c r="D130" s="237"/>
    </row>
    <row r="131" spans="1:4" ht="15.75" customHeight="1" x14ac:dyDescent="0.2">
      <c r="A131" s="183" t="s">
        <v>193</v>
      </c>
      <c r="B131" s="175"/>
      <c r="C131" s="162"/>
      <c r="D131" s="232"/>
    </row>
    <row r="132" spans="1:4" ht="15.75" customHeight="1" x14ac:dyDescent="0.2">
      <c r="A132" s="183" t="s">
        <v>194</v>
      </c>
      <c r="B132" s="175"/>
      <c r="C132" s="162"/>
      <c r="D132" s="232"/>
    </row>
    <row r="133" spans="1:4" ht="15.75" customHeight="1" x14ac:dyDescent="0.2">
      <c r="A133" s="183" t="s">
        <v>195</v>
      </c>
      <c r="B133" s="175"/>
      <c r="C133" s="162"/>
      <c r="D133" s="232"/>
    </row>
    <row r="134" spans="1:4" ht="15.75" customHeight="1" x14ac:dyDescent="0.2">
      <c r="A134" s="183" t="s">
        <v>196</v>
      </c>
      <c r="B134" s="175"/>
      <c r="C134" s="162"/>
      <c r="D134" s="232"/>
    </row>
    <row r="135" spans="1:4" ht="15.75" customHeight="1" x14ac:dyDescent="0.2">
      <c r="A135" s="183" t="s">
        <v>197</v>
      </c>
      <c r="B135" s="175"/>
      <c r="C135" s="162"/>
      <c r="D135" s="232"/>
    </row>
    <row r="136" spans="1:4" ht="15.75" customHeight="1" x14ac:dyDescent="0.2">
      <c r="A136" s="183" t="s">
        <v>198</v>
      </c>
      <c r="B136" s="175"/>
      <c r="C136" s="162"/>
      <c r="D136" s="232"/>
    </row>
    <row r="137" spans="1:4" ht="15.75" customHeight="1" x14ac:dyDescent="0.2">
      <c r="A137" s="183" t="s">
        <v>199</v>
      </c>
      <c r="B137" s="175"/>
      <c r="C137" s="162"/>
      <c r="D137" s="232"/>
    </row>
    <row r="138" spans="1:4" ht="15.75" customHeight="1" x14ac:dyDescent="0.2">
      <c r="A138" s="183" t="s">
        <v>67</v>
      </c>
      <c r="B138" s="175"/>
      <c r="C138" s="162"/>
      <c r="D138" s="232"/>
    </row>
    <row r="139" spans="1:4" ht="15.75" customHeight="1" x14ac:dyDescent="0.2">
      <c r="A139" s="183" t="s">
        <v>200</v>
      </c>
      <c r="B139" s="175"/>
      <c r="C139" s="162"/>
      <c r="D139" s="232"/>
    </row>
    <row r="140" spans="1:4" ht="15.75" customHeight="1" x14ac:dyDescent="0.2">
      <c r="A140" s="183" t="s">
        <v>201</v>
      </c>
      <c r="B140" s="175"/>
      <c r="C140" s="162"/>
      <c r="D140" s="232"/>
    </row>
    <row r="141" spans="1:4" ht="15.75" customHeight="1" x14ac:dyDescent="0.2">
      <c r="A141" s="183" t="s">
        <v>202</v>
      </c>
      <c r="B141" s="175"/>
      <c r="C141" s="162"/>
      <c r="D141" s="232"/>
    </row>
    <row r="142" spans="1:4" ht="15.75" customHeight="1" x14ac:dyDescent="0.2">
      <c r="A142" s="183" t="s">
        <v>203</v>
      </c>
      <c r="B142" s="175"/>
      <c r="C142" s="162"/>
      <c r="D142" s="232"/>
    </row>
    <row r="143" spans="1:4" ht="15.75" customHeight="1" x14ac:dyDescent="0.2">
      <c r="A143" s="183" t="s">
        <v>204</v>
      </c>
      <c r="B143" s="175"/>
      <c r="C143" s="162"/>
      <c r="D143" s="232"/>
    </row>
    <row r="144" spans="1:4" ht="15.75" customHeight="1" x14ac:dyDescent="0.2">
      <c r="A144" s="183" t="s">
        <v>205</v>
      </c>
      <c r="B144" s="175"/>
      <c r="C144" s="162"/>
      <c r="D144" s="232"/>
    </row>
    <row r="145" spans="1:4" ht="15.75" customHeight="1" x14ac:dyDescent="0.2">
      <c r="A145" s="183" t="s">
        <v>206</v>
      </c>
      <c r="B145" s="175"/>
      <c r="C145" s="162"/>
      <c r="D145" s="232"/>
    </row>
    <row r="146" spans="1:4" ht="15.75" customHeight="1" x14ac:dyDescent="0.2">
      <c r="A146" s="183" t="s">
        <v>207</v>
      </c>
      <c r="B146" s="175"/>
      <c r="C146" s="162"/>
      <c r="D146" s="232"/>
    </row>
    <row r="147" spans="1:4" ht="15.75" customHeight="1" x14ac:dyDescent="0.2">
      <c r="A147" s="183" t="s">
        <v>208</v>
      </c>
      <c r="B147" s="175"/>
      <c r="C147" s="162"/>
      <c r="D147" s="232"/>
    </row>
    <row r="148" spans="1:4" ht="15.75" customHeight="1" x14ac:dyDescent="0.2">
      <c r="A148" s="183" t="s">
        <v>209</v>
      </c>
      <c r="B148" s="175"/>
      <c r="C148" s="162"/>
      <c r="D148" s="232"/>
    </row>
    <row r="149" spans="1:4" ht="15.75" customHeight="1" x14ac:dyDescent="0.2">
      <c r="A149" s="183" t="s">
        <v>210</v>
      </c>
      <c r="B149" s="175"/>
      <c r="C149" s="162"/>
      <c r="D149" s="232"/>
    </row>
    <row r="150" spans="1:4" ht="15.75" customHeight="1" x14ac:dyDescent="0.2">
      <c r="A150" s="183" t="s">
        <v>211</v>
      </c>
      <c r="B150" s="175"/>
      <c r="C150" s="162"/>
      <c r="D150" s="232"/>
    </row>
    <row r="151" spans="1:4" ht="15.75" customHeight="1" x14ac:dyDescent="0.2">
      <c r="A151" s="183" t="s">
        <v>212</v>
      </c>
      <c r="B151" s="175"/>
      <c r="C151" s="162"/>
      <c r="D151" s="232"/>
    </row>
    <row r="152" spans="1:4" ht="15.75" customHeight="1" x14ac:dyDescent="0.2">
      <c r="A152" s="183" t="s">
        <v>213</v>
      </c>
      <c r="B152" s="175"/>
      <c r="C152" s="162"/>
      <c r="D152" s="232"/>
    </row>
    <row r="153" spans="1:4" ht="15.75" customHeight="1" x14ac:dyDescent="0.2">
      <c r="A153" s="183" t="s">
        <v>214</v>
      </c>
      <c r="B153" s="175"/>
      <c r="C153" s="176"/>
      <c r="D153" s="232"/>
    </row>
    <row r="154" spans="1:4" ht="15.75" customHeight="1" x14ac:dyDescent="0.2">
      <c r="A154" s="184" t="s">
        <v>131</v>
      </c>
      <c r="B154" s="178"/>
      <c r="C154" s="176"/>
      <c r="D154" s="232"/>
    </row>
    <row r="155" spans="1:4" ht="15.75" customHeight="1" x14ac:dyDescent="0.2">
      <c r="A155" s="179"/>
      <c r="B155" s="180"/>
      <c r="C155" s="172"/>
      <c r="D155" s="232"/>
    </row>
    <row r="156" spans="1:4" ht="15.75" customHeight="1" thickBot="1" x14ac:dyDescent="0.25">
      <c r="A156" s="179"/>
      <c r="B156" s="180"/>
      <c r="C156" s="172"/>
      <c r="D156" s="232"/>
    </row>
    <row r="157" spans="1:4" ht="15.75" customHeight="1" x14ac:dyDescent="0.2">
      <c r="A157" s="181"/>
      <c r="B157" s="182"/>
      <c r="C157" s="171"/>
      <c r="D157" s="234" t="s">
        <v>127</v>
      </c>
    </row>
    <row r="158" spans="1:4" ht="15.75" customHeight="1" thickBot="1" x14ac:dyDescent="0.25">
      <c r="A158" s="165"/>
      <c r="B158" s="207"/>
      <c r="C158" s="207"/>
      <c r="D158" s="243" t="s">
        <v>176</v>
      </c>
    </row>
    <row r="159" spans="1:4" ht="15.75" customHeight="1" thickBot="1" x14ac:dyDescent="0.25">
      <c r="A159" s="173" t="s">
        <v>215</v>
      </c>
      <c r="B159" s="159" t="s">
        <v>122</v>
      </c>
      <c r="C159" s="227"/>
      <c r="D159" s="236"/>
    </row>
    <row r="160" spans="1:4" ht="15.75" customHeight="1" x14ac:dyDescent="0.2">
      <c r="A160" s="183" t="s">
        <v>100</v>
      </c>
      <c r="B160" s="175"/>
      <c r="C160" s="162"/>
      <c r="D160" s="237"/>
    </row>
    <row r="161" spans="1:6" ht="15.75" customHeight="1" x14ac:dyDescent="0.2">
      <c r="A161" s="183" t="s">
        <v>216</v>
      </c>
      <c r="B161" s="175"/>
      <c r="C161" s="162"/>
      <c r="D161" s="232"/>
    </row>
    <row r="162" spans="1:6" ht="15.75" customHeight="1" x14ac:dyDescent="0.2">
      <c r="A162" s="183" t="s">
        <v>217</v>
      </c>
      <c r="B162" s="175"/>
      <c r="C162" s="162"/>
      <c r="D162" s="232"/>
    </row>
    <row r="163" spans="1:6" ht="15.75" customHeight="1" x14ac:dyDescent="0.2">
      <c r="A163" s="184" t="s">
        <v>131</v>
      </c>
      <c r="B163" s="178"/>
      <c r="C163" s="162"/>
      <c r="D163" s="232"/>
    </row>
    <row r="164" spans="1:6" ht="15.75" customHeight="1" x14ac:dyDescent="0.2">
      <c r="A164" s="179"/>
      <c r="B164" s="180"/>
      <c r="D164" s="232"/>
    </row>
    <row r="165" spans="1:6" ht="15.75" customHeight="1" thickBot="1" x14ac:dyDescent="0.25">
      <c r="A165" s="179"/>
      <c r="B165" s="180"/>
      <c r="D165" s="232"/>
    </row>
    <row r="166" spans="1:6" ht="15.75" customHeight="1" x14ac:dyDescent="0.2">
      <c r="A166" s="181"/>
      <c r="B166" s="182"/>
      <c r="C166" s="195"/>
      <c r="D166" s="234" t="s">
        <v>127</v>
      </c>
    </row>
    <row r="167" spans="1:6" ht="15.75" customHeight="1" thickBot="1" x14ac:dyDescent="0.25">
      <c r="A167" s="196"/>
      <c r="B167" s="180"/>
      <c r="C167" s="172"/>
      <c r="D167" s="243" t="s">
        <v>176</v>
      </c>
    </row>
    <row r="168" spans="1:6" ht="15.75" customHeight="1" thickBot="1" x14ac:dyDescent="0.25">
      <c r="A168" s="208" t="s">
        <v>218</v>
      </c>
      <c r="B168" s="159" t="s">
        <v>122</v>
      </c>
      <c r="C168" s="227"/>
      <c r="D168" s="236"/>
    </row>
    <row r="169" spans="1:6" ht="15.75" customHeight="1" x14ac:dyDescent="0.2">
      <c r="A169" s="209" t="s">
        <v>219</v>
      </c>
      <c r="B169" s="175"/>
      <c r="C169" s="162"/>
      <c r="D169" s="237"/>
    </row>
    <row r="170" spans="1:6" ht="15.75" customHeight="1" x14ac:dyDescent="0.2">
      <c r="A170" s="210" t="s">
        <v>131</v>
      </c>
      <c r="B170" s="178"/>
      <c r="C170" s="176"/>
      <c r="D170" s="232"/>
    </row>
    <row r="171" spans="1:6" ht="15.75" customHeight="1" x14ac:dyDescent="0.2">
      <c r="A171" s="211"/>
      <c r="B171" s="180"/>
      <c r="C171" s="172"/>
      <c r="D171" s="232"/>
    </row>
    <row r="172" spans="1:6" ht="15.75" customHeight="1" thickBot="1" x14ac:dyDescent="0.25">
      <c r="A172" s="212"/>
      <c r="B172" s="198"/>
      <c r="C172" s="199"/>
      <c r="D172" s="249"/>
    </row>
    <row r="173" spans="1:6" ht="15.75" customHeight="1" thickBot="1" x14ac:dyDescent="0.25">
      <c r="A173" s="213"/>
      <c r="D173" s="249"/>
    </row>
    <row r="174" spans="1:6" ht="15.75" customHeight="1" thickBot="1" x14ac:dyDescent="0.3">
      <c r="A174" s="214" t="s">
        <v>220</v>
      </c>
      <c r="B174" s="142"/>
      <c r="C174" s="143"/>
      <c r="D174" s="250"/>
      <c r="F174" s="148" t="s">
        <v>126</v>
      </c>
    </row>
    <row r="175" spans="1:6" ht="12.75" customHeight="1" thickBot="1" x14ac:dyDescent="0.3">
      <c r="A175" s="215"/>
      <c r="B175" s="216"/>
      <c r="C175" s="217"/>
      <c r="D175" s="251"/>
    </row>
    <row r="176" spans="1:6" ht="19.5" thickTop="1" thickBot="1" x14ac:dyDescent="0.3">
      <c r="A176" s="218" t="s">
        <v>221</v>
      </c>
      <c r="B176" s="153"/>
      <c r="C176" s="153"/>
      <c r="D176" s="154"/>
    </row>
    <row r="177" spans="1:6" ht="12.75" customHeight="1" thickBot="1" x14ac:dyDescent="0.3">
      <c r="A177" s="219"/>
      <c r="B177" s="172"/>
      <c r="C177" s="172"/>
      <c r="D177" s="232"/>
      <c r="E177" s="220"/>
    </row>
    <row r="178" spans="1:6" ht="21" customHeight="1" thickBot="1" x14ac:dyDescent="0.3">
      <c r="A178" s="221" t="s">
        <v>222</v>
      </c>
      <c r="B178" s="222"/>
      <c r="C178" s="144"/>
      <c r="D178" s="252"/>
      <c r="E178" s="223"/>
      <c r="F178" s="224" t="s">
        <v>126</v>
      </c>
    </row>
    <row r="179" spans="1:6" ht="21" customHeight="1" thickBot="1" x14ac:dyDescent="0.25">
      <c r="A179" s="225"/>
      <c r="B179" s="172"/>
      <c r="C179" s="172"/>
      <c r="D179" s="232"/>
      <c r="E179" s="162"/>
    </row>
    <row r="180" spans="1:6" ht="21" customHeight="1" thickBot="1" x14ac:dyDescent="0.3">
      <c r="A180" s="221" t="s">
        <v>223</v>
      </c>
      <c r="B180" s="222"/>
      <c r="C180" s="144"/>
      <c r="D180" s="252"/>
    </row>
    <row r="181" spans="1:6" ht="21" customHeight="1" thickBot="1" x14ac:dyDescent="0.3">
      <c r="A181" s="221"/>
      <c r="B181" s="222"/>
      <c r="C181" s="144"/>
      <c r="D181" s="253"/>
    </row>
    <row r="182" spans="1:6" ht="21" customHeight="1" thickBot="1" x14ac:dyDescent="0.3">
      <c r="A182" s="221" t="s">
        <v>224</v>
      </c>
      <c r="B182" s="222"/>
      <c r="C182" s="144"/>
      <c r="D182" s="254"/>
    </row>
    <row r="183" spans="1:6" ht="21" customHeight="1" thickBot="1" x14ac:dyDescent="0.3">
      <c r="A183" s="221"/>
      <c r="B183" s="222"/>
      <c r="C183" s="144"/>
      <c r="D183" s="253"/>
    </row>
    <row r="184" spans="1:6" ht="21" customHeight="1" thickBot="1" x14ac:dyDescent="0.3">
      <c r="A184" s="214" t="s">
        <v>225</v>
      </c>
      <c r="B184" s="142"/>
      <c r="C184" s="143"/>
      <c r="D184" s="252"/>
    </row>
    <row r="185" spans="1:6" ht="12.75" customHeight="1" x14ac:dyDescent="0.2">
      <c r="A185" s="226"/>
    </row>
    <row r="186" spans="1:6" ht="12.75" customHeight="1" x14ac:dyDescent="0.2">
      <c r="A186" s="226"/>
    </row>
    <row r="187" spans="1:6" ht="12.75" customHeight="1" x14ac:dyDescent="0.2">
      <c r="A187" s="226"/>
    </row>
    <row r="188" spans="1:6" ht="12.75" customHeight="1" x14ac:dyDescent="0.2">
      <c r="A188" s="226"/>
    </row>
    <row r="189" spans="1:6" ht="12.75" customHeight="1" x14ac:dyDescent="0.2">
      <c r="A189" s="226"/>
    </row>
    <row r="190" spans="1:6" ht="12.75" customHeight="1" x14ac:dyDescent="0.2">
      <c r="A190" s="226"/>
    </row>
    <row r="191" spans="1:6" ht="12.75" customHeight="1" x14ac:dyDescent="0.2">
      <c r="A191" s="226"/>
    </row>
    <row r="192" spans="1:6" ht="12.75" customHeight="1" x14ac:dyDescent="0.2">
      <c r="A192" s="226"/>
    </row>
    <row r="193" spans="1:1" ht="12.75" customHeight="1" x14ac:dyDescent="0.2">
      <c r="A193" s="226"/>
    </row>
    <row r="194" spans="1:1" ht="12.75" customHeight="1" x14ac:dyDescent="0.2">
      <c r="A194" s="226"/>
    </row>
    <row r="195" spans="1:1" ht="12.75" customHeight="1" x14ac:dyDescent="0.2">
      <c r="A195" s="226"/>
    </row>
    <row r="196" spans="1:1" ht="12.75" customHeight="1" x14ac:dyDescent="0.2">
      <c r="A196" s="226"/>
    </row>
    <row r="197" spans="1:1" ht="12.75" customHeight="1" x14ac:dyDescent="0.2">
      <c r="A197" s="226"/>
    </row>
    <row r="198" spans="1:1" ht="12.75" customHeight="1" x14ac:dyDescent="0.2">
      <c r="A198" s="226"/>
    </row>
    <row r="199" spans="1:1" ht="12.75" customHeight="1" x14ac:dyDescent="0.2">
      <c r="A199" s="226"/>
    </row>
    <row r="200" spans="1:1" ht="12.75" customHeight="1" x14ac:dyDescent="0.2">
      <c r="A200" s="226"/>
    </row>
    <row r="201" spans="1:1" ht="12.75" customHeight="1" x14ac:dyDescent="0.2">
      <c r="A201" s="226"/>
    </row>
    <row r="202" spans="1:1" ht="12.75" customHeight="1" x14ac:dyDescent="0.2">
      <c r="A202" s="226"/>
    </row>
    <row r="203" spans="1:1" ht="12.75" customHeight="1" x14ac:dyDescent="0.2">
      <c r="A203" s="226"/>
    </row>
    <row r="204" spans="1:1" ht="12.75" customHeight="1" x14ac:dyDescent="0.2">
      <c r="A204" s="226"/>
    </row>
    <row r="205" spans="1:1" ht="12.75" customHeight="1" x14ac:dyDescent="0.2">
      <c r="A205" s="226"/>
    </row>
    <row r="206" spans="1:1" ht="12.75" customHeight="1" x14ac:dyDescent="0.2">
      <c r="A206" s="226"/>
    </row>
    <row r="207" spans="1:1" ht="12.75" customHeight="1" x14ac:dyDescent="0.2">
      <c r="A207" s="226"/>
    </row>
    <row r="208" spans="1:1" ht="12.75" customHeight="1" x14ac:dyDescent="0.2">
      <c r="A208" s="226"/>
    </row>
    <row r="209" spans="1:1" ht="12.75" customHeight="1" x14ac:dyDescent="0.2">
      <c r="A209" s="226"/>
    </row>
    <row r="210" spans="1:1" ht="12.75" customHeight="1" x14ac:dyDescent="0.2">
      <c r="A210" s="226"/>
    </row>
    <row r="211" spans="1:1" ht="12.75" customHeight="1" x14ac:dyDescent="0.2">
      <c r="A211" s="226"/>
    </row>
    <row r="212" spans="1:1" ht="12.75" customHeight="1" x14ac:dyDescent="0.2">
      <c r="A212" s="226"/>
    </row>
    <row r="213" spans="1:1" ht="12.75" customHeight="1" x14ac:dyDescent="0.2">
      <c r="A213" s="226"/>
    </row>
    <row r="214" spans="1:1" ht="12.75" customHeight="1" x14ac:dyDescent="0.2">
      <c r="A214" s="226"/>
    </row>
    <row r="215" spans="1:1" ht="12.75" customHeight="1" x14ac:dyDescent="0.2">
      <c r="A215" s="226"/>
    </row>
    <row r="216" spans="1:1" ht="12.75" customHeight="1" x14ac:dyDescent="0.2">
      <c r="A216" s="226"/>
    </row>
    <row r="217" spans="1:1" ht="12.75" customHeight="1" x14ac:dyDescent="0.2">
      <c r="A217" s="226"/>
    </row>
    <row r="218" spans="1:1" ht="12.75" customHeight="1" x14ac:dyDescent="0.2">
      <c r="A218" s="226"/>
    </row>
    <row r="219" spans="1:1" ht="12.75" customHeight="1" x14ac:dyDescent="0.2">
      <c r="A219" s="226"/>
    </row>
    <row r="220" spans="1:1" ht="12.75" customHeight="1" x14ac:dyDescent="0.2">
      <c r="A220" s="226"/>
    </row>
    <row r="221" spans="1:1" ht="12.75" customHeight="1" x14ac:dyDescent="0.2">
      <c r="A221" s="226"/>
    </row>
    <row r="222" spans="1:1" ht="12.75" customHeight="1" x14ac:dyDescent="0.2">
      <c r="A222" s="226"/>
    </row>
    <row r="223" spans="1:1" ht="12.75" customHeight="1" x14ac:dyDescent="0.2">
      <c r="A223" s="226"/>
    </row>
    <row r="224" spans="1:1" ht="12.75" customHeight="1" x14ac:dyDescent="0.2">
      <c r="A224" s="226"/>
    </row>
    <row r="225" spans="1:1" ht="12.75" customHeight="1" x14ac:dyDescent="0.2">
      <c r="A225" s="226"/>
    </row>
    <row r="226" spans="1:1" ht="12.75" customHeight="1" x14ac:dyDescent="0.2">
      <c r="A226" s="226"/>
    </row>
    <row r="227" spans="1:1" ht="12.75" customHeight="1" x14ac:dyDescent="0.2">
      <c r="A227" s="226"/>
    </row>
    <row r="228" spans="1:1" ht="12.75" customHeight="1" x14ac:dyDescent="0.2">
      <c r="A228" s="226"/>
    </row>
    <row r="229" spans="1:1" ht="12.75" customHeight="1" x14ac:dyDescent="0.2">
      <c r="A229" s="226"/>
    </row>
    <row r="230" spans="1:1" ht="12.75" customHeight="1" x14ac:dyDescent="0.2">
      <c r="A230" s="226"/>
    </row>
    <row r="231" spans="1:1" ht="12.75" customHeight="1" x14ac:dyDescent="0.2">
      <c r="A231" s="226"/>
    </row>
    <row r="232" spans="1:1" ht="12.75" customHeight="1" x14ac:dyDescent="0.2">
      <c r="A232" s="226"/>
    </row>
    <row r="233" spans="1:1" ht="12.75" customHeight="1" x14ac:dyDescent="0.2">
      <c r="A233" s="226"/>
    </row>
    <row r="234" spans="1:1" ht="12.75" customHeight="1" x14ac:dyDescent="0.2">
      <c r="A234" s="226"/>
    </row>
    <row r="235" spans="1:1" ht="12.75" customHeight="1" x14ac:dyDescent="0.2">
      <c r="A235" s="226"/>
    </row>
    <row r="236" spans="1:1" ht="12.75" customHeight="1" x14ac:dyDescent="0.2">
      <c r="A236" s="226"/>
    </row>
    <row r="237" spans="1:1" ht="12.75" customHeight="1" x14ac:dyDescent="0.2">
      <c r="A237" s="226"/>
    </row>
    <row r="238" spans="1:1" ht="12.75" customHeight="1" x14ac:dyDescent="0.2">
      <c r="A238" s="226"/>
    </row>
    <row r="239" spans="1:1" ht="12.75" customHeight="1" x14ac:dyDescent="0.2">
      <c r="A239" s="226"/>
    </row>
    <row r="240" spans="1:1" ht="12.75" customHeight="1" x14ac:dyDescent="0.2">
      <c r="A240" s="226"/>
    </row>
    <row r="241" spans="1:1" ht="12.75" customHeight="1" x14ac:dyDescent="0.2">
      <c r="A241" s="226"/>
    </row>
    <row r="242" spans="1:1" ht="12.75" customHeight="1" x14ac:dyDescent="0.2">
      <c r="A242" s="226"/>
    </row>
    <row r="243" spans="1:1" ht="12.75" customHeight="1" x14ac:dyDescent="0.2">
      <c r="A243" s="226"/>
    </row>
    <row r="244" spans="1:1" ht="12.75" customHeight="1" x14ac:dyDescent="0.2">
      <c r="A244" s="226"/>
    </row>
    <row r="245" spans="1:1" ht="12.75" customHeight="1" x14ac:dyDescent="0.2">
      <c r="A245" s="226"/>
    </row>
    <row r="246" spans="1:1" ht="12.75" customHeight="1" x14ac:dyDescent="0.2">
      <c r="A246" s="226"/>
    </row>
    <row r="247" spans="1:1" ht="12.75" customHeight="1" x14ac:dyDescent="0.2">
      <c r="A247" s="226"/>
    </row>
    <row r="248" spans="1:1" ht="12.75" customHeight="1" x14ac:dyDescent="0.2">
      <c r="A248" s="226"/>
    </row>
    <row r="249" spans="1:1" ht="12.75" customHeight="1" x14ac:dyDescent="0.2">
      <c r="A249" s="226"/>
    </row>
    <row r="250" spans="1:1" ht="12.75" customHeight="1" x14ac:dyDescent="0.2">
      <c r="A250" s="226"/>
    </row>
    <row r="251" spans="1:1" ht="12.75" customHeight="1" x14ac:dyDescent="0.2">
      <c r="A251" s="226"/>
    </row>
    <row r="252" spans="1:1" ht="12.75" customHeight="1" x14ac:dyDescent="0.2">
      <c r="A252" s="226"/>
    </row>
    <row r="253" spans="1:1" ht="12.75" customHeight="1" x14ac:dyDescent="0.2">
      <c r="A253" s="226"/>
    </row>
    <row r="254" spans="1:1" ht="12.75" customHeight="1" x14ac:dyDescent="0.2">
      <c r="A254" s="226"/>
    </row>
    <row r="255" spans="1:1" ht="12.75" customHeight="1" x14ac:dyDescent="0.2">
      <c r="A255" s="226"/>
    </row>
    <row r="256" spans="1:1" ht="12.75" customHeight="1" x14ac:dyDescent="0.2">
      <c r="A256" s="226"/>
    </row>
    <row r="257" spans="1:1" ht="12.75" customHeight="1" x14ac:dyDescent="0.2">
      <c r="A257" s="226"/>
    </row>
    <row r="258" spans="1:1" ht="12.75" customHeight="1" x14ac:dyDescent="0.2">
      <c r="A258" s="226"/>
    </row>
    <row r="259" spans="1:1" ht="12.75" customHeight="1" x14ac:dyDescent="0.2">
      <c r="A259" s="226"/>
    </row>
    <row r="260" spans="1:1" ht="12.75" customHeight="1" x14ac:dyDescent="0.2">
      <c r="A260" s="226"/>
    </row>
    <row r="261" spans="1:1" ht="12.75" customHeight="1" x14ac:dyDescent="0.2">
      <c r="A261" s="226"/>
    </row>
    <row r="262" spans="1:1" ht="12.75" customHeight="1" x14ac:dyDescent="0.2">
      <c r="A262" s="226"/>
    </row>
    <row r="263" spans="1:1" ht="12.75" customHeight="1" x14ac:dyDescent="0.2">
      <c r="A263" s="226"/>
    </row>
    <row r="264" spans="1:1" ht="12.75" customHeight="1" x14ac:dyDescent="0.2">
      <c r="A264" s="226"/>
    </row>
    <row r="265" spans="1:1" ht="12.75" customHeight="1" x14ac:dyDescent="0.2">
      <c r="A265" s="226"/>
    </row>
    <row r="266" spans="1:1" ht="12.75" customHeight="1" x14ac:dyDescent="0.2">
      <c r="A266" s="226"/>
    </row>
    <row r="267" spans="1:1" ht="12.75" customHeight="1" x14ac:dyDescent="0.2">
      <c r="A267" s="226"/>
    </row>
    <row r="268" spans="1:1" ht="12.75" customHeight="1" x14ac:dyDescent="0.2">
      <c r="A268" s="226"/>
    </row>
    <row r="269" spans="1:1" ht="12.75" customHeight="1" x14ac:dyDescent="0.2">
      <c r="A269" s="226"/>
    </row>
    <row r="270" spans="1:1" ht="12.75" customHeight="1" x14ac:dyDescent="0.2">
      <c r="A270" s="226"/>
    </row>
    <row r="271" spans="1:1" ht="12.75" customHeight="1" x14ac:dyDescent="0.2">
      <c r="A271" s="226"/>
    </row>
    <row r="272" spans="1:1" ht="12.75" customHeight="1" x14ac:dyDescent="0.2">
      <c r="A272" s="226"/>
    </row>
    <row r="273" spans="1:1" ht="12.75" customHeight="1" x14ac:dyDescent="0.2">
      <c r="A273" s="226"/>
    </row>
    <row r="274" spans="1:1" ht="12.75" customHeight="1" x14ac:dyDescent="0.2">
      <c r="A274" s="226"/>
    </row>
    <row r="275" spans="1:1" ht="12.75" customHeight="1" x14ac:dyDescent="0.2">
      <c r="A275" s="226"/>
    </row>
    <row r="276" spans="1:1" ht="12.75" customHeight="1" x14ac:dyDescent="0.2">
      <c r="A276" s="226"/>
    </row>
    <row r="277" spans="1:1" ht="12.75" customHeight="1" x14ac:dyDescent="0.2">
      <c r="A277" s="226"/>
    </row>
    <row r="278" spans="1:1" ht="12.75" customHeight="1" x14ac:dyDescent="0.2">
      <c r="A278" s="226"/>
    </row>
    <row r="279" spans="1:1" ht="12.75" customHeight="1" x14ac:dyDescent="0.2">
      <c r="A279" s="226"/>
    </row>
    <row r="280" spans="1:1" ht="12.75" customHeight="1" x14ac:dyDescent="0.2">
      <c r="A280" s="226"/>
    </row>
    <row r="281" spans="1:1" ht="12.75" customHeight="1" x14ac:dyDescent="0.2">
      <c r="A281" s="226"/>
    </row>
    <row r="282" spans="1:1" ht="12.75" customHeight="1" x14ac:dyDescent="0.2">
      <c r="A282" s="226"/>
    </row>
    <row r="283" spans="1:1" ht="12.75" customHeight="1" x14ac:dyDescent="0.2">
      <c r="A283" s="226"/>
    </row>
    <row r="284" spans="1:1" ht="12.75" customHeight="1" x14ac:dyDescent="0.2">
      <c r="A284" s="226"/>
    </row>
    <row r="285" spans="1:1" ht="12.75" customHeight="1" x14ac:dyDescent="0.2">
      <c r="A285" s="226"/>
    </row>
    <row r="286" spans="1:1" ht="12.75" customHeight="1" x14ac:dyDescent="0.2">
      <c r="A286" s="226"/>
    </row>
    <row r="287" spans="1:1" ht="12.75" customHeight="1" x14ac:dyDescent="0.2">
      <c r="A287" s="226"/>
    </row>
    <row r="288" spans="1:1" ht="12.75" customHeight="1" x14ac:dyDescent="0.2">
      <c r="A288" s="226"/>
    </row>
    <row r="289" spans="1:1" ht="12.75" customHeight="1" x14ac:dyDescent="0.2">
      <c r="A289" s="226"/>
    </row>
    <row r="290" spans="1:1" ht="12.75" customHeight="1" x14ac:dyDescent="0.2">
      <c r="A290" s="226"/>
    </row>
    <row r="291" spans="1:1" ht="12.75" customHeight="1" x14ac:dyDescent="0.2">
      <c r="A291" s="226"/>
    </row>
    <row r="292" spans="1:1" ht="12.75" customHeight="1" x14ac:dyDescent="0.2">
      <c r="A292" s="226"/>
    </row>
    <row r="293" spans="1:1" ht="12.75" customHeight="1" x14ac:dyDescent="0.2">
      <c r="A293" s="226"/>
    </row>
    <row r="294" spans="1:1" ht="12.75" customHeight="1" x14ac:dyDescent="0.2">
      <c r="A294" s="226"/>
    </row>
    <row r="295" spans="1:1" ht="12.75" customHeight="1" x14ac:dyDescent="0.2">
      <c r="A295" s="226"/>
    </row>
    <row r="296" spans="1:1" ht="12.75" customHeight="1" x14ac:dyDescent="0.2">
      <c r="A296" s="226"/>
    </row>
    <row r="297" spans="1:1" ht="12.75" customHeight="1" x14ac:dyDescent="0.2">
      <c r="A297" s="226"/>
    </row>
    <row r="298" spans="1:1" ht="12.75" customHeight="1" x14ac:dyDescent="0.2">
      <c r="A298" s="226"/>
    </row>
    <row r="299" spans="1:1" ht="12.75" customHeight="1" x14ac:dyDescent="0.2">
      <c r="A299" s="226"/>
    </row>
    <row r="300" spans="1:1" ht="12.75" customHeight="1" x14ac:dyDescent="0.2">
      <c r="A300" s="226"/>
    </row>
    <row r="301" spans="1:1" ht="12.75" customHeight="1" x14ac:dyDescent="0.2">
      <c r="A301" s="226"/>
    </row>
    <row r="302" spans="1:1" ht="12.75" customHeight="1" x14ac:dyDescent="0.2">
      <c r="A302" s="226"/>
    </row>
    <row r="303" spans="1:1" ht="12.75" customHeight="1" x14ac:dyDescent="0.2">
      <c r="A303" s="226"/>
    </row>
    <row r="304" spans="1:1" ht="12.75" customHeight="1" x14ac:dyDescent="0.2">
      <c r="A304" s="226"/>
    </row>
    <row r="305" spans="1:1" ht="12.75" customHeight="1" x14ac:dyDescent="0.2">
      <c r="A305" s="226"/>
    </row>
    <row r="306" spans="1:1" ht="12.75" customHeight="1" x14ac:dyDescent="0.2">
      <c r="A306" s="226"/>
    </row>
    <row r="307" spans="1:1" ht="12.75" customHeight="1" x14ac:dyDescent="0.2">
      <c r="A307" s="226"/>
    </row>
    <row r="308" spans="1:1" ht="12.75" customHeight="1" x14ac:dyDescent="0.2">
      <c r="A308" s="226"/>
    </row>
    <row r="309" spans="1:1" ht="12.75" customHeight="1" x14ac:dyDescent="0.2">
      <c r="A309" s="226"/>
    </row>
    <row r="310" spans="1:1" ht="12.75" customHeight="1" x14ac:dyDescent="0.2">
      <c r="A310" s="226"/>
    </row>
    <row r="311" spans="1:1" ht="12.75" customHeight="1" x14ac:dyDescent="0.2">
      <c r="A311" s="226"/>
    </row>
    <row r="312" spans="1:1" ht="12.75" customHeight="1" x14ac:dyDescent="0.2">
      <c r="A312" s="226"/>
    </row>
    <row r="313" spans="1:1" ht="12.75" customHeight="1" x14ac:dyDescent="0.2">
      <c r="A313" s="226"/>
    </row>
    <row r="314" spans="1:1" ht="12.75" customHeight="1" x14ac:dyDescent="0.2">
      <c r="A314" s="226"/>
    </row>
    <row r="315" spans="1:1" ht="12.75" customHeight="1" x14ac:dyDescent="0.2">
      <c r="A315" s="226"/>
    </row>
    <row r="316" spans="1:1" ht="12.75" customHeight="1" x14ac:dyDescent="0.2">
      <c r="A316" s="226"/>
    </row>
    <row r="317" spans="1:1" ht="12.75" customHeight="1" x14ac:dyDescent="0.2">
      <c r="A317" s="226"/>
    </row>
    <row r="318" spans="1:1" ht="12.75" customHeight="1" x14ac:dyDescent="0.2">
      <c r="A318" s="226"/>
    </row>
    <row r="319" spans="1:1" ht="12.75" customHeight="1" x14ac:dyDescent="0.2">
      <c r="A319" s="226"/>
    </row>
    <row r="320" spans="1:1" ht="12.75" customHeight="1" x14ac:dyDescent="0.2">
      <c r="A320" s="226"/>
    </row>
    <row r="321" spans="1:1" ht="12.75" customHeight="1" x14ac:dyDescent="0.2">
      <c r="A321" s="226"/>
    </row>
    <row r="322" spans="1:1" ht="12.75" customHeight="1" x14ac:dyDescent="0.2">
      <c r="A322" s="226"/>
    </row>
    <row r="323" spans="1:1" ht="12.75" customHeight="1" x14ac:dyDescent="0.2">
      <c r="A323" s="226"/>
    </row>
    <row r="324" spans="1:1" ht="12.75" customHeight="1" x14ac:dyDescent="0.2">
      <c r="A324" s="226"/>
    </row>
    <row r="325" spans="1:1" ht="12.75" customHeight="1" x14ac:dyDescent="0.2">
      <c r="A325" s="226"/>
    </row>
    <row r="326" spans="1:1" ht="12.75" customHeight="1" x14ac:dyDescent="0.2">
      <c r="A326" s="226"/>
    </row>
    <row r="327" spans="1:1" ht="12.75" customHeight="1" x14ac:dyDescent="0.2">
      <c r="A327" s="226"/>
    </row>
    <row r="328" spans="1:1" ht="12.75" customHeight="1" x14ac:dyDescent="0.2">
      <c r="A328" s="226"/>
    </row>
    <row r="329" spans="1:1" ht="12.75" customHeight="1" x14ac:dyDescent="0.2">
      <c r="A329" s="226"/>
    </row>
    <row r="330" spans="1:1" ht="12.75" customHeight="1" x14ac:dyDescent="0.2">
      <c r="A330" s="226"/>
    </row>
    <row r="331" spans="1:1" ht="12.75" customHeight="1" x14ac:dyDescent="0.2">
      <c r="A331" s="226"/>
    </row>
    <row r="332" spans="1:1" ht="12.75" customHeight="1" x14ac:dyDescent="0.2">
      <c r="A332" s="226"/>
    </row>
    <row r="333" spans="1:1" ht="12.75" customHeight="1" x14ac:dyDescent="0.2">
      <c r="A333" s="226"/>
    </row>
    <row r="334" spans="1:1" ht="12.75" customHeight="1" x14ac:dyDescent="0.2">
      <c r="A334" s="226"/>
    </row>
    <row r="335" spans="1:1" ht="12.75" customHeight="1" x14ac:dyDescent="0.2">
      <c r="A335" s="226"/>
    </row>
    <row r="336" spans="1:1" ht="12.75" customHeight="1" x14ac:dyDescent="0.2">
      <c r="A336" s="226"/>
    </row>
    <row r="337" spans="1:1" ht="12.75" customHeight="1" x14ac:dyDescent="0.2">
      <c r="A337" s="226"/>
    </row>
    <row r="338" spans="1:1" ht="12.75" customHeight="1" x14ac:dyDescent="0.2">
      <c r="A338" s="226"/>
    </row>
    <row r="339" spans="1:1" ht="12.75" customHeight="1" x14ac:dyDescent="0.2">
      <c r="A339" s="226"/>
    </row>
    <row r="340" spans="1:1" ht="12.75" customHeight="1" x14ac:dyDescent="0.2">
      <c r="A340" s="226"/>
    </row>
    <row r="341" spans="1:1" ht="12.75" customHeight="1" x14ac:dyDescent="0.2">
      <c r="A341" s="226"/>
    </row>
    <row r="342" spans="1:1" ht="12.75" customHeight="1" x14ac:dyDescent="0.2">
      <c r="A342" s="226"/>
    </row>
    <row r="343" spans="1:1" ht="12.75" customHeight="1" x14ac:dyDescent="0.2">
      <c r="A343" s="226"/>
    </row>
    <row r="344" spans="1:1" ht="12.75" customHeight="1" x14ac:dyDescent="0.2">
      <c r="A344" s="226"/>
    </row>
    <row r="345" spans="1:1" ht="12.75" customHeight="1" x14ac:dyDescent="0.2">
      <c r="A345" s="226"/>
    </row>
    <row r="346" spans="1:1" ht="12.75" customHeight="1" x14ac:dyDescent="0.2">
      <c r="A346" s="226"/>
    </row>
    <row r="347" spans="1:1" ht="12.75" customHeight="1" x14ac:dyDescent="0.2">
      <c r="A347" s="226"/>
    </row>
    <row r="348" spans="1:1" ht="12.75" customHeight="1" x14ac:dyDescent="0.2">
      <c r="A348" s="226"/>
    </row>
    <row r="349" spans="1:1" ht="12.75" customHeight="1" x14ac:dyDescent="0.2">
      <c r="A349" s="226"/>
    </row>
    <row r="350" spans="1:1" ht="12.75" customHeight="1" x14ac:dyDescent="0.2">
      <c r="A350" s="226"/>
    </row>
    <row r="351" spans="1:1" ht="12.75" customHeight="1" x14ac:dyDescent="0.2">
      <c r="A351" s="226"/>
    </row>
    <row r="352" spans="1:1" ht="12.75" customHeight="1" x14ac:dyDescent="0.2">
      <c r="A352" s="226"/>
    </row>
    <row r="353" spans="1:1" ht="12.75" customHeight="1" x14ac:dyDescent="0.2">
      <c r="A353" s="226"/>
    </row>
    <row r="354" spans="1:1" ht="12.75" customHeight="1" x14ac:dyDescent="0.2">
      <c r="A354" s="226"/>
    </row>
    <row r="355" spans="1:1" ht="12.75" customHeight="1" x14ac:dyDescent="0.2">
      <c r="A355" s="226"/>
    </row>
    <row r="356" spans="1:1" ht="12.75" customHeight="1" x14ac:dyDescent="0.2">
      <c r="A356" s="226"/>
    </row>
    <row r="357" spans="1:1" ht="12.75" customHeight="1" x14ac:dyDescent="0.2">
      <c r="A357" s="226"/>
    </row>
    <row r="358" spans="1:1" ht="12.75" customHeight="1" x14ac:dyDescent="0.2">
      <c r="A358" s="226"/>
    </row>
    <row r="359" spans="1:1" ht="12.75" customHeight="1" x14ac:dyDescent="0.2">
      <c r="A359" s="226"/>
    </row>
    <row r="360" spans="1:1" ht="12.75" customHeight="1" x14ac:dyDescent="0.2">
      <c r="A360" s="226"/>
    </row>
    <row r="361" spans="1:1" ht="12.75" customHeight="1" x14ac:dyDescent="0.2">
      <c r="A361" s="226"/>
    </row>
    <row r="362" spans="1:1" ht="12.75" customHeight="1" x14ac:dyDescent="0.2">
      <c r="A362" s="226"/>
    </row>
    <row r="363" spans="1:1" ht="12.75" customHeight="1" x14ac:dyDescent="0.2">
      <c r="A363" s="226"/>
    </row>
    <row r="364" spans="1:1" ht="12.75" customHeight="1" x14ac:dyDescent="0.2">
      <c r="A364" s="226"/>
    </row>
    <row r="365" spans="1:1" ht="12.75" customHeight="1" x14ac:dyDescent="0.2">
      <c r="A365" s="226"/>
    </row>
    <row r="366" spans="1:1" ht="12.75" customHeight="1" x14ac:dyDescent="0.2">
      <c r="A366" s="226"/>
    </row>
    <row r="367" spans="1:1" ht="12.75" customHeight="1" x14ac:dyDescent="0.2">
      <c r="A367" s="226"/>
    </row>
    <row r="368" spans="1:1" ht="12.75" customHeight="1" x14ac:dyDescent="0.2">
      <c r="A368" s="226"/>
    </row>
    <row r="369" spans="1:1" ht="12.75" customHeight="1" x14ac:dyDescent="0.2">
      <c r="A369" s="226"/>
    </row>
    <row r="370" spans="1:1" ht="12.75" customHeight="1" x14ac:dyDescent="0.2">
      <c r="A370" s="226"/>
    </row>
    <row r="371" spans="1:1" ht="12.75" customHeight="1" x14ac:dyDescent="0.2">
      <c r="A371" s="226"/>
    </row>
    <row r="372" spans="1:1" ht="12.75" customHeight="1" x14ac:dyDescent="0.2">
      <c r="A372" s="226"/>
    </row>
    <row r="373" spans="1:1" ht="12.75" customHeight="1" x14ac:dyDescent="0.2">
      <c r="A373" s="226"/>
    </row>
    <row r="374" spans="1:1" ht="12.75" customHeight="1" x14ac:dyDescent="0.2">
      <c r="A374" s="226"/>
    </row>
    <row r="375" spans="1:1" ht="12.75" customHeight="1" x14ac:dyDescent="0.2">
      <c r="A375" s="226"/>
    </row>
    <row r="376" spans="1:1" ht="12.75" customHeight="1" x14ac:dyDescent="0.2">
      <c r="A376" s="226"/>
    </row>
    <row r="377" spans="1:1" ht="12.75" customHeight="1" x14ac:dyDescent="0.2">
      <c r="A377" s="226"/>
    </row>
    <row r="378" spans="1:1" ht="12.75" customHeight="1" x14ac:dyDescent="0.2">
      <c r="A378" s="226"/>
    </row>
    <row r="379" spans="1:1" ht="12.75" customHeight="1" x14ac:dyDescent="0.2">
      <c r="A379" s="226"/>
    </row>
    <row r="380" spans="1:1" ht="12.75" customHeight="1" x14ac:dyDescent="0.2">
      <c r="A380" s="226"/>
    </row>
    <row r="381" spans="1:1" ht="12.75" customHeight="1" x14ac:dyDescent="0.2">
      <c r="A381" s="226"/>
    </row>
    <row r="382" spans="1:1" ht="12.75" customHeight="1" x14ac:dyDescent="0.2">
      <c r="A382" s="226"/>
    </row>
    <row r="383" spans="1:1" ht="12.75" customHeight="1" x14ac:dyDescent="0.2">
      <c r="A383" s="226"/>
    </row>
    <row r="384" spans="1:1" ht="12.75" customHeight="1" x14ac:dyDescent="0.2">
      <c r="A384" s="226"/>
    </row>
    <row r="385" spans="1:1" ht="12.75" customHeight="1" x14ac:dyDescent="0.2">
      <c r="A385" s="226"/>
    </row>
    <row r="386" spans="1:1" ht="12.75" customHeight="1" x14ac:dyDescent="0.2">
      <c r="A386" s="226"/>
    </row>
    <row r="387" spans="1:1" ht="12.75" customHeight="1" x14ac:dyDescent="0.2">
      <c r="A387" s="226"/>
    </row>
    <row r="388" spans="1:1" ht="12.75" customHeight="1" x14ac:dyDescent="0.2">
      <c r="A388" s="226"/>
    </row>
    <row r="389" spans="1:1" ht="12.75" customHeight="1" x14ac:dyDescent="0.2">
      <c r="A389" s="226"/>
    </row>
    <row r="390" spans="1:1" ht="12.75" customHeight="1" x14ac:dyDescent="0.2">
      <c r="A390" s="226"/>
    </row>
    <row r="391" spans="1:1" ht="12.75" customHeight="1" x14ac:dyDescent="0.2">
      <c r="A391" s="226"/>
    </row>
    <row r="392" spans="1:1" ht="12.75" customHeight="1" x14ac:dyDescent="0.2">
      <c r="A392" s="226"/>
    </row>
    <row r="393" spans="1:1" ht="12.75" customHeight="1" x14ac:dyDescent="0.2">
      <c r="A393" s="226"/>
    </row>
    <row r="394" spans="1:1" ht="12.75" customHeight="1" x14ac:dyDescent="0.2">
      <c r="A394" s="226"/>
    </row>
    <row r="395" spans="1:1" ht="12.75" customHeight="1" x14ac:dyDescent="0.2">
      <c r="A395" s="226"/>
    </row>
    <row r="396" spans="1:1" ht="12.75" customHeight="1" x14ac:dyDescent="0.2">
      <c r="A396" s="226"/>
    </row>
    <row r="397" spans="1:1" ht="12.75" customHeight="1" x14ac:dyDescent="0.2">
      <c r="A397" s="226"/>
    </row>
    <row r="398" spans="1:1" ht="12.75" customHeight="1" x14ac:dyDescent="0.2">
      <c r="A398" s="226"/>
    </row>
    <row r="399" spans="1:1" ht="12.75" customHeight="1" x14ac:dyDescent="0.2">
      <c r="A399" s="226"/>
    </row>
    <row r="400" spans="1:1" ht="12.75" customHeight="1" x14ac:dyDescent="0.2">
      <c r="A400" s="226"/>
    </row>
    <row r="401" spans="1:1" ht="12.75" customHeight="1" x14ac:dyDescent="0.2">
      <c r="A401" s="226"/>
    </row>
    <row r="402" spans="1:1" ht="12.75" customHeight="1" x14ac:dyDescent="0.2">
      <c r="A402" s="226"/>
    </row>
    <row r="403" spans="1:1" ht="12.75" customHeight="1" x14ac:dyDescent="0.2">
      <c r="A403" s="226"/>
    </row>
    <row r="404" spans="1:1" ht="12.75" customHeight="1" x14ac:dyDescent="0.2">
      <c r="A404" s="226"/>
    </row>
    <row r="405" spans="1:1" ht="12.75" customHeight="1" x14ac:dyDescent="0.2">
      <c r="A405" s="226"/>
    </row>
    <row r="406" spans="1:1" ht="12.75" customHeight="1" x14ac:dyDescent="0.2">
      <c r="A406" s="226"/>
    </row>
    <row r="407" spans="1:1" ht="12.75" customHeight="1" x14ac:dyDescent="0.2">
      <c r="A407" s="226"/>
    </row>
    <row r="408" spans="1:1" ht="12.75" customHeight="1" x14ac:dyDescent="0.2">
      <c r="A408" s="226"/>
    </row>
    <row r="409" spans="1:1" ht="12.75" customHeight="1" x14ac:dyDescent="0.2">
      <c r="A409" s="226"/>
    </row>
    <row r="410" spans="1:1" ht="12.75" customHeight="1" x14ac:dyDescent="0.2">
      <c r="A410" s="226"/>
    </row>
    <row r="411" spans="1:1" ht="12.75" customHeight="1" x14ac:dyDescent="0.2">
      <c r="A411" s="226"/>
    </row>
    <row r="412" spans="1:1" ht="12.75" customHeight="1" x14ac:dyDescent="0.2">
      <c r="A412" s="226"/>
    </row>
    <row r="413" spans="1:1" ht="12.75" customHeight="1" x14ac:dyDescent="0.2">
      <c r="A413" s="226"/>
    </row>
    <row r="414" spans="1:1" ht="12.75" customHeight="1" x14ac:dyDescent="0.2">
      <c r="A414" s="226"/>
    </row>
    <row r="415" spans="1:1" ht="12.75" customHeight="1" x14ac:dyDescent="0.2">
      <c r="A415" s="226"/>
    </row>
    <row r="416" spans="1:1" ht="12.75" customHeight="1" x14ac:dyDescent="0.2">
      <c r="A416" s="226"/>
    </row>
    <row r="417" spans="1:1" ht="12.75" customHeight="1" x14ac:dyDescent="0.2">
      <c r="A417" s="226"/>
    </row>
    <row r="418" spans="1:1" ht="12.75" customHeight="1" x14ac:dyDescent="0.2">
      <c r="A418" s="226"/>
    </row>
    <row r="419" spans="1:1" ht="12.75" customHeight="1" x14ac:dyDescent="0.2">
      <c r="A419" s="226"/>
    </row>
    <row r="420" spans="1:1" ht="12.75" customHeight="1" x14ac:dyDescent="0.2">
      <c r="A420" s="226"/>
    </row>
    <row r="421" spans="1:1" ht="12.75" customHeight="1" x14ac:dyDescent="0.2">
      <c r="A421" s="226"/>
    </row>
    <row r="422" spans="1:1" ht="12.75" customHeight="1" x14ac:dyDescent="0.2">
      <c r="A422" s="226"/>
    </row>
    <row r="423" spans="1:1" ht="12.75" customHeight="1" x14ac:dyDescent="0.2">
      <c r="A423" s="226"/>
    </row>
    <row r="424" spans="1:1" ht="12.75" customHeight="1" x14ac:dyDescent="0.2">
      <c r="A424" s="226"/>
    </row>
    <row r="425" spans="1:1" ht="12.75" customHeight="1" x14ac:dyDescent="0.2">
      <c r="A425" s="226"/>
    </row>
    <row r="426" spans="1:1" ht="12.75" customHeight="1" x14ac:dyDescent="0.2">
      <c r="A426" s="226"/>
    </row>
    <row r="427" spans="1:1" ht="12.75" customHeight="1" x14ac:dyDescent="0.2">
      <c r="A427" s="226"/>
    </row>
    <row r="428" spans="1:1" ht="12.75" customHeight="1" x14ac:dyDescent="0.2">
      <c r="A428" s="226"/>
    </row>
    <row r="429" spans="1:1" ht="12.75" customHeight="1" x14ac:dyDescent="0.2">
      <c r="A429" s="226"/>
    </row>
    <row r="430" spans="1:1" ht="12.75" customHeight="1" x14ac:dyDescent="0.2">
      <c r="A430" s="226"/>
    </row>
    <row r="431" spans="1:1" ht="12.75" customHeight="1" x14ac:dyDescent="0.2">
      <c r="A431" s="226"/>
    </row>
    <row r="432" spans="1:1" ht="12.75" customHeight="1" x14ac:dyDescent="0.2">
      <c r="A432" s="226"/>
    </row>
    <row r="433" spans="1:1" ht="12.75" customHeight="1" x14ac:dyDescent="0.2">
      <c r="A433" s="226"/>
    </row>
    <row r="434" spans="1:1" ht="12.75" customHeight="1" x14ac:dyDescent="0.2">
      <c r="A434" s="226"/>
    </row>
    <row r="435" spans="1:1" ht="12.75" customHeight="1" x14ac:dyDescent="0.2">
      <c r="A435" s="226"/>
    </row>
    <row r="436" spans="1:1" ht="12.75" customHeight="1" x14ac:dyDescent="0.2">
      <c r="A436" s="226"/>
    </row>
    <row r="437" spans="1:1" ht="12.75" customHeight="1" x14ac:dyDescent="0.2">
      <c r="A437" s="226"/>
    </row>
    <row r="438" spans="1:1" ht="12.75" customHeight="1" x14ac:dyDescent="0.2">
      <c r="A438" s="226"/>
    </row>
    <row r="439" spans="1:1" ht="12.75" customHeight="1" x14ac:dyDescent="0.2">
      <c r="A439" s="226"/>
    </row>
    <row r="440" spans="1:1" ht="12.75" customHeight="1" x14ac:dyDescent="0.2">
      <c r="A440" s="226"/>
    </row>
    <row r="441" spans="1:1" ht="12.75" customHeight="1" x14ac:dyDescent="0.2">
      <c r="A441" s="226"/>
    </row>
    <row r="442" spans="1:1" ht="12.75" customHeight="1" x14ac:dyDescent="0.2">
      <c r="A442" s="226"/>
    </row>
    <row r="443" spans="1:1" ht="12.75" customHeight="1" x14ac:dyDescent="0.2">
      <c r="A443" s="226"/>
    </row>
    <row r="444" spans="1:1" ht="12.75" customHeight="1" x14ac:dyDescent="0.2">
      <c r="A444" s="226"/>
    </row>
    <row r="445" spans="1:1" ht="12.75" customHeight="1" x14ac:dyDescent="0.2">
      <c r="A445" s="226"/>
    </row>
    <row r="446" spans="1:1" ht="12.75" customHeight="1" x14ac:dyDescent="0.2">
      <c r="A446" s="226"/>
    </row>
    <row r="447" spans="1:1" ht="12.75" customHeight="1" x14ac:dyDescent="0.2">
      <c r="A447" s="226"/>
    </row>
    <row r="448" spans="1:1" ht="12.75" customHeight="1" x14ac:dyDescent="0.2">
      <c r="A448" s="226"/>
    </row>
    <row r="449" spans="1:1" ht="12.75" customHeight="1" x14ac:dyDescent="0.2">
      <c r="A449" s="226"/>
    </row>
    <row r="450" spans="1:1" ht="12.75" customHeight="1" x14ac:dyDescent="0.2">
      <c r="A450" s="226"/>
    </row>
    <row r="451" spans="1:1" ht="12.75" customHeight="1" x14ac:dyDescent="0.2">
      <c r="A451" s="226"/>
    </row>
    <row r="452" spans="1:1" ht="12.75" customHeight="1" x14ac:dyDescent="0.2">
      <c r="A452" s="226"/>
    </row>
    <row r="453" spans="1:1" ht="12.75" customHeight="1" x14ac:dyDescent="0.2">
      <c r="A453" s="226"/>
    </row>
    <row r="454" spans="1:1" ht="12.75" customHeight="1" x14ac:dyDescent="0.2">
      <c r="A454" s="226"/>
    </row>
    <row r="455" spans="1:1" ht="12.75" customHeight="1" x14ac:dyDescent="0.2">
      <c r="A455" s="226"/>
    </row>
    <row r="456" spans="1:1" ht="12.75" customHeight="1" x14ac:dyDescent="0.2">
      <c r="A456" s="226"/>
    </row>
    <row r="457" spans="1:1" ht="12.75" customHeight="1" x14ac:dyDescent="0.2">
      <c r="A457" s="226"/>
    </row>
    <row r="458" spans="1:1" ht="12.75" customHeight="1" x14ac:dyDescent="0.2">
      <c r="A458" s="226"/>
    </row>
    <row r="459" spans="1:1" ht="12.75" customHeight="1" x14ac:dyDescent="0.2">
      <c r="A459" s="226"/>
    </row>
    <row r="460" spans="1:1" ht="12.75" customHeight="1" x14ac:dyDescent="0.2">
      <c r="A460" s="226"/>
    </row>
    <row r="461" spans="1:1" ht="12.75" customHeight="1" x14ac:dyDescent="0.2">
      <c r="A461" s="226"/>
    </row>
    <row r="462" spans="1:1" ht="12.75" customHeight="1" x14ac:dyDescent="0.2">
      <c r="A462" s="226"/>
    </row>
    <row r="463" spans="1:1" ht="12.75" customHeight="1" x14ac:dyDescent="0.2">
      <c r="A463" s="226"/>
    </row>
    <row r="464" spans="1:1" ht="12.75" customHeight="1" x14ac:dyDescent="0.2">
      <c r="A464" s="226"/>
    </row>
    <row r="465" spans="1:1" ht="12.75" customHeight="1" x14ac:dyDescent="0.2">
      <c r="A465" s="226"/>
    </row>
    <row r="466" spans="1:1" ht="12.75" customHeight="1" x14ac:dyDescent="0.2">
      <c r="A466" s="226"/>
    </row>
    <row r="467" spans="1:1" ht="12.75" customHeight="1" x14ac:dyDescent="0.2">
      <c r="A467" s="226"/>
    </row>
    <row r="468" spans="1:1" ht="12.75" customHeight="1" x14ac:dyDescent="0.2">
      <c r="A468" s="226"/>
    </row>
    <row r="469" spans="1:1" ht="12.75" customHeight="1" x14ac:dyDescent="0.2">
      <c r="A469" s="226"/>
    </row>
    <row r="470" spans="1:1" ht="12.75" customHeight="1" x14ac:dyDescent="0.2">
      <c r="A470" s="226"/>
    </row>
    <row r="471" spans="1:1" ht="12.75" customHeight="1" x14ac:dyDescent="0.2">
      <c r="A471" s="226"/>
    </row>
    <row r="472" spans="1:1" ht="12.75" customHeight="1" x14ac:dyDescent="0.2">
      <c r="A472" s="226"/>
    </row>
    <row r="473" spans="1:1" ht="12.75" customHeight="1" x14ac:dyDescent="0.2">
      <c r="A473" s="226"/>
    </row>
    <row r="474" spans="1:1" ht="12.75" customHeight="1" x14ac:dyDescent="0.2">
      <c r="A474" s="226"/>
    </row>
    <row r="475" spans="1:1" ht="12.75" customHeight="1" x14ac:dyDescent="0.2">
      <c r="A475" s="226"/>
    </row>
    <row r="476" spans="1:1" ht="12.75" customHeight="1" x14ac:dyDescent="0.2">
      <c r="A476" s="226"/>
    </row>
    <row r="477" spans="1:1" ht="12.75" customHeight="1" x14ac:dyDescent="0.2">
      <c r="A477" s="226"/>
    </row>
    <row r="478" spans="1:1" ht="12.75" customHeight="1" x14ac:dyDescent="0.2">
      <c r="A478" s="226"/>
    </row>
    <row r="479" spans="1:1" ht="12.75" customHeight="1" x14ac:dyDescent="0.2">
      <c r="A479" s="226"/>
    </row>
    <row r="480" spans="1:1" ht="12.75" customHeight="1" x14ac:dyDescent="0.2">
      <c r="A480" s="226"/>
    </row>
    <row r="481" spans="1:1" ht="12.75" customHeight="1" x14ac:dyDescent="0.2">
      <c r="A481" s="226"/>
    </row>
    <row r="482" spans="1:1" ht="12.75" customHeight="1" x14ac:dyDescent="0.2">
      <c r="A482" s="226"/>
    </row>
    <row r="483" spans="1:1" ht="12.75" customHeight="1" x14ac:dyDescent="0.2">
      <c r="A483" s="226"/>
    </row>
    <row r="484" spans="1:1" ht="12.75" customHeight="1" x14ac:dyDescent="0.2">
      <c r="A484" s="226"/>
    </row>
    <row r="485" spans="1:1" ht="12.75" customHeight="1" x14ac:dyDescent="0.2">
      <c r="A485" s="226"/>
    </row>
    <row r="486" spans="1:1" ht="12.75" customHeight="1" x14ac:dyDescent="0.2">
      <c r="A486" s="226"/>
    </row>
    <row r="487" spans="1:1" ht="12.75" customHeight="1" x14ac:dyDescent="0.2">
      <c r="A487" s="226"/>
    </row>
    <row r="488" spans="1:1" ht="12.75" customHeight="1" x14ac:dyDescent="0.2">
      <c r="A488" s="226"/>
    </row>
    <row r="489" spans="1:1" ht="12.75" customHeight="1" x14ac:dyDescent="0.2">
      <c r="A489" s="226"/>
    </row>
    <row r="490" spans="1:1" ht="12.75" customHeight="1" x14ac:dyDescent="0.2">
      <c r="A490" s="226"/>
    </row>
    <row r="491" spans="1:1" ht="12.75" customHeight="1" x14ac:dyDescent="0.2">
      <c r="A491" s="226"/>
    </row>
    <row r="492" spans="1:1" ht="12.75" customHeight="1" x14ac:dyDescent="0.2">
      <c r="A492" s="226"/>
    </row>
    <row r="493" spans="1:1" ht="12.75" customHeight="1" x14ac:dyDescent="0.2">
      <c r="A493" s="226"/>
    </row>
    <row r="494" spans="1:1" ht="12.75" customHeight="1" x14ac:dyDescent="0.2">
      <c r="A494" s="226"/>
    </row>
    <row r="495" spans="1:1" ht="12.75" customHeight="1" x14ac:dyDescent="0.2">
      <c r="A495" s="226"/>
    </row>
    <row r="496" spans="1:1" ht="12.75" customHeight="1" x14ac:dyDescent="0.2">
      <c r="A496" s="226"/>
    </row>
    <row r="497" spans="1:1" ht="12.75" customHeight="1" x14ac:dyDescent="0.2">
      <c r="A497" s="226"/>
    </row>
    <row r="498" spans="1:1" ht="12.75" customHeight="1" x14ac:dyDescent="0.2">
      <c r="A498" s="226"/>
    </row>
    <row r="499" spans="1:1" ht="12.75" customHeight="1" x14ac:dyDescent="0.2">
      <c r="A499" s="226"/>
    </row>
    <row r="500" spans="1:1" ht="12.75" customHeight="1" x14ac:dyDescent="0.2">
      <c r="A500" s="226"/>
    </row>
    <row r="501" spans="1:1" ht="12.75" customHeight="1" x14ac:dyDescent="0.2">
      <c r="A501" s="226"/>
    </row>
    <row r="502" spans="1:1" ht="12.75" customHeight="1" x14ac:dyDescent="0.2">
      <c r="A502" s="226"/>
    </row>
    <row r="503" spans="1:1" ht="12.75" customHeight="1" x14ac:dyDescent="0.2">
      <c r="A503" s="226"/>
    </row>
    <row r="504" spans="1:1" ht="12.75" customHeight="1" x14ac:dyDescent="0.2">
      <c r="A504" s="226"/>
    </row>
    <row r="505" spans="1:1" ht="12.75" customHeight="1" x14ac:dyDescent="0.2">
      <c r="A505" s="226"/>
    </row>
    <row r="506" spans="1:1" ht="12.75" customHeight="1" x14ac:dyDescent="0.2">
      <c r="A506" s="226"/>
    </row>
    <row r="507" spans="1:1" ht="12.75" customHeight="1" x14ac:dyDescent="0.2">
      <c r="A507" s="226"/>
    </row>
    <row r="508" spans="1:1" ht="12.75" customHeight="1" x14ac:dyDescent="0.2">
      <c r="A508" s="226"/>
    </row>
    <row r="509" spans="1:1" ht="12.75" customHeight="1" x14ac:dyDescent="0.2">
      <c r="A509" s="226"/>
    </row>
    <row r="510" spans="1:1" ht="12.75" customHeight="1" x14ac:dyDescent="0.2">
      <c r="A510" s="226"/>
    </row>
    <row r="511" spans="1:1" ht="12.75" customHeight="1" x14ac:dyDescent="0.2">
      <c r="A511" s="226"/>
    </row>
    <row r="512" spans="1:1" ht="12.75" customHeight="1" x14ac:dyDescent="0.2">
      <c r="A512" s="226"/>
    </row>
    <row r="513" spans="1:1" ht="12.75" customHeight="1" x14ac:dyDescent="0.2">
      <c r="A513" s="226"/>
    </row>
    <row r="514" spans="1:1" ht="12.75" customHeight="1" x14ac:dyDescent="0.2">
      <c r="A514" s="226"/>
    </row>
    <row r="515" spans="1:1" ht="12.75" customHeight="1" x14ac:dyDescent="0.2">
      <c r="A515" s="226"/>
    </row>
    <row r="516" spans="1:1" ht="12.75" customHeight="1" x14ac:dyDescent="0.2">
      <c r="A516" s="226"/>
    </row>
    <row r="517" spans="1:1" ht="12.75" customHeight="1" x14ac:dyDescent="0.2">
      <c r="A517" s="226"/>
    </row>
    <row r="518" spans="1:1" ht="12.75" customHeight="1" x14ac:dyDescent="0.2">
      <c r="A518" s="226"/>
    </row>
    <row r="519" spans="1:1" ht="12.75" customHeight="1" x14ac:dyDescent="0.2">
      <c r="A519" s="226"/>
    </row>
    <row r="520" spans="1:1" ht="12.75" customHeight="1" x14ac:dyDescent="0.2">
      <c r="A520" s="226"/>
    </row>
    <row r="521" spans="1:1" ht="12.75" customHeight="1" x14ac:dyDescent="0.2">
      <c r="A521" s="226"/>
    </row>
    <row r="522" spans="1:1" ht="12.75" customHeight="1" x14ac:dyDescent="0.2">
      <c r="A522" s="226"/>
    </row>
    <row r="523" spans="1:1" ht="12.75" customHeight="1" x14ac:dyDescent="0.2">
      <c r="A523" s="226"/>
    </row>
    <row r="524" spans="1:1" ht="12.75" customHeight="1" x14ac:dyDescent="0.2">
      <c r="A524" s="226"/>
    </row>
    <row r="525" spans="1:1" ht="12.75" customHeight="1" x14ac:dyDescent="0.2">
      <c r="A525" s="226"/>
    </row>
    <row r="526" spans="1:1" ht="12.75" customHeight="1" x14ac:dyDescent="0.2">
      <c r="A526" s="226"/>
    </row>
    <row r="527" spans="1:1" ht="12.75" customHeight="1" x14ac:dyDescent="0.2">
      <c r="A527" s="226"/>
    </row>
    <row r="528" spans="1:1" ht="12.75" customHeight="1" x14ac:dyDescent="0.2">
      <c r="A528" s="226"/>
    </row>
    <row r="529" spans="1:1" ht="12.75" customHeight="1" x14ac:dyDescent="0.2">
      <c r="A529" s="226"/>
    </row>
    <row r="530" spans="1:1" ht="12.75" customHeight="1" x14ac:dyDescent="0.2">
      <c r="A530" s="226"/>
    </row>
    <row r="531" spans="1:1" ht="12.75" customHeight="1" x14ac:dyDescent="0.2">
      <c r="A531" s="226"/>
    </row>
    <row r="532" spans="1:1" ht="12.75" customHeight="1" x14ac:dyDescent="0.2">
      <c r="A532" s="226"/>
    </row>
    <row r="533" spans="1:1" ht="12.75" customHeight="1" x14ac:dyDescent="0.2">
      <c r="A533" s="226"/>
    </row>
    <row r="534" spans="1:1" ht="12.75" customHeight="1" x14ac:dyDescent="0.2">
      <c r="A534" s="226"/>
    </row>
    <row r="535" spans="1:1" ht="12.75" customHeight="1" x14ac:dyDescent="0.2">
      <c r="A535" s="226"/>
    </row>
    <row r="536" spans="1:1" ht="12.75" customHeight="1" x14ac:dyDescent="0.2">
      <c r="A536" s="226"/>
    </row>
    <row r="537" spans="1:1" ht="12.75" customHeight="1" x14ac:dyDescent="0.2">
      <c r="A537" s="226"/>
    </row>
    <row r="538" spans="1:1" ht="12.75" customHeight="1" x14ac:dyDescent="0.2">
      <c r="A538" s="226"/>
    </row>
    <row r="539" spans="1:1" ht="12.75" customHeight="1" x14ac:dyDescent="0.2">
      <c r="A539" s="226"/>
    </row>
    <row r="540" spans="1:1" ht="12.75" customHeight="1" x14ac:dyDescent="0.2">
      <c r="A540" s="226"/>
    </row>
    <row r="541" spans="1:1" ht="12.75" customHeight="1" x14ac:dyDescent="0.2">
      <c r="A541" s="226"/>
    </row>
    <row r="542" spans="1:1" ht="12.75" customHeight="1" x14ac:dyDescent="0.2">
      <c r="A542" s="226"/>
    </row>
    <row r="543" spans="1:1" ht="12.75" customHeight="1" x14ac:dyDescent="0.2">
      <c r="A543" s="226"/>
    </row>
    <row r="544" spans="1:1" ht="12.75" customHeight="1" x14ac:dyDescent="0.2">
      <c r="A544" s="226"/>
    </row>
    <row r="545" spans="1:1" ht="12.75" customHeight="1" x14ac:dyDescent="0.2">
      <c r="A545" s="226"/>
    </row>
    <row r="546" spans="1:1" ht="12.75" customHeight="1" x14ac:dyDescent="0.2">
      <c r="A546" s="226"/>
    </row>
    <row r="547" spans="1:1" ht="12.75" customHeight="1" x14ac:dyDescent="0.2">
      <c r="A547" s="226"/>
    </row>
    <row r="548" spans="1:1" ht="12.75" customHeight="1" x14ac:dyDescent="0.2">
      <c r="A548" s="226"/>
    </row>
    <row r="549" spans="1:1" ht="12.75" customHeight="1" x14ac:dyDescent="0.2">
      <c r="A549" s="226"/>
    </row>
    <row r="550" spans="1:1" ht="12.75" customHeight="1" x14ac:dyDescent="0.2">
      <c r="A550" s="226"/>
    </row>
    <row r="551" spans="1:1" ht="12.75" customHeight="1" x14ac:dyDescent="0.2">
      <c r="A551" s="226"/>
    </row>
    <row r="552" spans="1:1" ht="12.75" customHeight="1" x14ac:dyDescent="0.2">
      <c r="A552" s="226"/>
    </row>
    <row r="553" spans="1:1" ht="12.75" customHeight="1" x14ac:dyDescent="0.2">
      <c r="A553" s="226"/>
    </row>
    <row r="554" spans="1:1" ht="12.75" customHeight="1" x14ac:dyDescent="0.2">
      <c r="A554" s="226"/>
    </row>
    <row r="555" spans="1:1" ht="12.75" customHeight="1" x14ac:dyDescent="0.2">
      <c r="A555" s="226"/>
    </row>
    <row r="556" spans="1:1" ht="12.75" customHeight="1" x14ac:dyDescent="0.2">
      <c r="A556" s="226"/>
    </row>
    <row r="557" spans="1:1" ht="12.75" customHeight="1" x14ac:dyDescent="0.2">
      <c r="A557" s="226"/>
    </row>
    <row r="558" spans="1:1" ht="12.75" customHeight="1" x14ac:dyDescent="0.2">
      <c r="A558" s="226"/>
    </row>
    <row r="559" spans="1:1" ht="12.75" customHeight="1" x14ac:dyDescent="0.2">
      <c r="A559" s="226"/>
    </row>
    <row r="560" spans="1:1" ht="12.75" customHeight="1" x14ac:dyDescent="0.2">
      <c r="A560" s="226"/>
    </row>
    <row r="561" spans="1:1" ht="12.75" customHeight="1" x14ac:dyDescent="0.2">
      <c r="A561" s="226"/>
    </row>
    <row r="562" spans="1:1" ht="12.75" customHeight="1" x14ac:dyDescent="0.2">
      <c r="A562" s="226"/>
    </row>
    <row r="563" spans="1:1" ht="12.75" customHeight="1" x14ac:dyDescent="0.2">
      <c r="A563" s="226"/>
    </row>
    <row r="564" spans="1:1" ht="12.75" customHeight="1" x14ac:dyDescent="0.2">
      <c r="A564" s="226"/>
    </row>
    <row r="565" spans="1:1" ht="12.75" customHeight="1" x14ac:dyDescent="0.2">
      <c r="A565" s="226"/>
    </row>
    <row r="566" spans="1:1" ht="12.75" customHeight="1" x14ac:dyDescent="0.2">
      <c r="A566" s="226"/>
    </row>
    <row r="567" spans="1:1" ht="12.75" customHeight="1" x14ac:dyDescent="0.2">
      <c r="A567" s="226"/>
    </row>
    <row r="568" spans="1:1" ht="12.75" customHeight="1" x14ac:dyDescent="0.2">
      <c r="A568" s="226"/>
    </row>
    <row r="569" spans="1:1" ht="12.75" customHeight="1" x14ac:dyDescent="0.2">
      <c r="A569" s="226"/>
    </row>
    <row r="570" spans="1:1" ht="12.75" customHeight="1" x14ac:dyDescent="0.2">
      <c r="A570" s="226"/>
    </row>
    <row r="571" spans="1:1" ht="12.75" customHeight="1" x14ac:dyDescent="0.2">
      <c r="A571" s="226"/>
    </row>
    <row r="572" spans="1:1" ht="12.75" customHeight="1" x14ac:dyDescent="0.2">
      <c r="A572" s="226"/>
    </row>
    <row r="573" spans="1:1" ht="12.75" customHeight="1" x14ac:dyDescent="0.2">
      <c r="A573" s="226"/>
    </row>
    <row r="574" spans="1:1" ht="12.75" customHeight="1" x14ac:dyDescent="0.2">
      <c r="A574" s="226"/>
    </row>
    <row r="575" spans="1:1" ht="12.75" customHeight="1" x14ac:dyDescent="0.2">
      <c r="A575" s="226"/>
    </row>
    <row r="576" spans="1:1" ht="12.75" customHeight="1" x14ac:dyDescent="0.2">
      <c r="A576" s="226"/>
    </row>
    <row r="577" spans="1:1" ht="12.75" customHeight="1" x14ac:dyDescent="0.2">
      <c r="A577" s="226"/>
    </row>
    <row r="578" spans="1:1" ht="12.75" customHeight="1" x14ac:dyDescent="0.2">
      <c r="A578" s="226"/>
    </row>
    <row r="579" spans="1:1" ht="12.75" customHeight="1" x14ac:dyDescent="0.2">
      <c r="A579" s="226"/>
    </row>
    <row r="580" spans="1:1" ht="12.75" customHeight="1" x14ac:dyDescent="0.2">
      <c r="A580" s="226"/>
    </row>
    <row r="581" spans="1:1" ht="12.75" customHeight="1" x14ac:dyDescent="0.2">
      <c r="A581" s="226"/>
    </row>
    <row r="582" spans="1:1" ht="12.75" customHeight="1" x14ac:dyDescent="0.2">
      <c r="A582" s="226"/>
    </row>
    <row r="583" spans="1:1" ht="12.75" customHeight="1" x14ac:dyDescent="0.2">
      <c r="A583" s="226"/>
    </row>
    <row r="584" spans="1:1" ht="12.75" customHeight="1" x14ac:dyDescent="0.2">
      <c r="A584" s="226"/>
    </row>
    <row r="585" spans="1:1" ht="12.75" customHeight="1" x14ac:dyDescent="0.2">
      <c r="A585" s="226"/>
    </row>
    <row r="586" spans="1:1" ht="12.75" customHeight="1" x14ac:dyDescent="0.2">
      <c r="A586" s="226"/>
    </row>
    <row r="587" spans="1:1" ht="12.75" customHeight="1" x14ac:dyDescent="0.2">
      <c r="A587" s="226"/>
    </row>
    <row r="588" spans="1:1" ht="12.75" customHeight="1" x14ac:dyDescent="0.2">
      <c r="A588" s="226"/>
    </row>
    <row r="589" spans="1:1" ht="12.75" customHeight="1" x14ac:dyDescent="0.2">
      <c r="A589" s="226"/>
    </row>
    <row r="590" spans="1:1" ht="12.75" customHeight="1" x14ac:dyDescent="0.2">
      <c r="A590" s="226"/>
    </row>
    <row r="591" spans="1:1" ht="12.75" customHeight="1" x14ac:dyDescent="0.2">
      <c r="A591" s="226"/>
    </row>
    <row r="592" spans="1:1" ht="12.75" customHeight="1" x14ac:dyDescent="0.2">
      <c r="A592" s="226"/>
    </row>
    <row r="593" spans="1:1" ht="12.75" customHeight="1" x14ac:dyDescent="0.2">
      <c r="A593" s="226"/>
    </row>
    <row r="594" spans="1:1" ht="12.75" customHeight="1" x14ac:dyDescent="0.2">
      <c r="A594" s="226"/>
    </row>
    <row r="595" spans="1:1" ht="12.75" customHeight="1" x14ac:dyDescent="0.2">
      <c r="A595" s="226"/>
    </row>
    <row r="596" spans="1:1" ht="12.75" customHeight="1" x14ac:dyDescent="0.2">
      <c r="A596" s="226"/>
    </row>
    <row r="597" spans="1:1" ht="12.75" customHeight="1" x14ac:dyDescent="0.2">
      <c r="A597" s="226"/>
    </row>
    <row r="598" spans="1:1" ht="12.75" customHeight="1" x14ac:dyDescent="0.2">
      <c r="A598" s="226"/>
    </row>
    <row r="599" spans="1:1" ht="12.75" customHeight="1" x14ac:dyDescent="0.2">
      <c r="A599" s="226"/>
    </row>
    <row r="600" spans="1:1" ht="12.75" customHeight="1" x14ac:dyDescent="0.2">
      <c r="A600" s="226"/>
    </row>
    <row r="601" spans="1:1" ht="12.75" customHeight="1" x14ac:dyDescent="0.2">
      <c r="A601" s="226"/>
    </row>
    <row r="602" spans="1:1" ht="12.75" customHeight="1" x14ac:dyDescent="0.2">
      <c r="A602" s="226"/>
    </row>
    <row r="603" spans="1:1" ht="12.75" customHeight="1" x14ac:dyDescent="0.2">
      <c r="A603" s="226"/>
    </row>
    <row r="604" spans="1:1" ht="12.75" customHeight="1" x14ac:dyDescent="0.2">
      <c r="A604" s="226"/>
    </row>
    <row r="605" spans="1:1" ht="12.75" customHeight="1" x14ac:dyDescent="0.2">
      <c r="A605" s="226"/>
    </row>
    <row r="606" spans="1:1" ht="12.75" customHeight="1" x14ac:dyDescent="0.2">
      <c r="A606" s="226"/>
    </row>
    <row r="607" spans="1:1" ht="12.75" customHeight="1" x14ac:dyDescent="0.2">
      <c r="A607" s="226"/>
    </row>
    <row r="608" spans="1:1" ht="12.75" customHeight="1" x14ac:dyDescent="0.2">
      <c r="A608" s="226"/>
    </row>
    <row r="609" spans="1:1" ht="12.75" customHeight="1" x14ac:dyDescent="0.2">
      <c r="A609" s="226"/>
    </row>
    <row r="610" spans="1:1" ht="12.75" customHeight="1" x14ac:dyDescent="0.2">
      <c r="A610" s="226"/>
    </row>
    <row r="611" spans="1:1" ht="12.75" customHeight="1" x14ac:dyDescent="0.2">
      <c r="A611" s="226"/>
    </row>
    <row r="612" spans="1:1" ht="12.75" customHeight="1" x14ac:dyDescent="0.2">
      <c r="A612" s="226"/>
    </row>
    <row r="613" spans="1:1" ht="12.75" customHeight="1" x14ac:dyDescent="0.2">
      <c r="A613" s="226"/>
    </row>
    <row r="614" spans="1:1" ht="12.75" customHeight="1" x14ac:dyDescent="0.2">
      <c r="A614" s="226"/>
    </row>
    <row r="615" spans="1:1" ht="12.75" customHeight="1" x14ac:dyDescent="0.2">
      <c r="A615" s="226"/>
    </row>
    <row r="616" spans="1:1" ht="12.75" customHeight="1" x14ac:dyDescent="0.2">
      <c r="A616" s="226"/>
    </row>
    <row r="617" spans="1:1" ht="12.75" customHeight="1" x14ac:dyDescent="0.2">
      <c r="A617" s="226"/>
    </row>
    <row r="618" spans="1:1" ht="12.75" customHeight="1" x14ac:dyDescent="0.2">
      <c r="A618" s="226"/>
    </row>
    <row r="619" spans="1:1" ht="12.75" customHeight="1" x14ac:dyDescent="0.2">
      <c r="A619" s="226"/>
    </row>
    <row r="620" spans="1:1" ht="12.75" customHeight="1" x14ac:dyDescent="0.2">
      <c r="A620" s="226"/>
    </row>
    <row r="621" spans="1:1" ht="12.75" customHeight="1" x14ac:dyDescent="0.2">
      <c r="A621" s="226"/>
    </row>
    <row r="622" spans="1:1" ht="12.75" customHeight="1" x14ac:dyDescent="0.2">
      <c r="A622" s="226"/>
    </row>
    <row r="623" spans="1:1" ht="12.75" customHeight="1" x14ac:dyDescent="0.2">
      <c r="A623" s="226"/>
    </row>
    <row r="624" spans="1:1" ht="12.75" customHeight="1" x14ac:dyDescent="0.2">
      <c r="A624" s="226"/>
    </row>
    <row r="625" spans="1:1" ht="12.75" customHeight="1" x14ac:dyDescent="0.2">
      <c r="A625" s="226"/>
    </row>
    <row r="626" spans="1:1" ht="12.75" customHeight="1" x14ac:dyDescent="0.2">
      <c r="A626" s="226"/>
    </row>
    <row r="627" spans="1:1" ht="12.75" customHeight="1" x14ac:dyDescent="0.2">
      <c r="A627" s="226"/>
    </row>
    <row r="628" spans="1:1" ht="12.75" customHeight="1" x14ac:dyDescent="0.2">
      <c r="A628" s="226"/>
    </row>
    <row r="629" spans="1:1" ht="12.75" customHeight="1" x14ac:dyDescent="0.2">
      <c r="A629" s="226"/>
    </row>
    <row r="630" spans="1:1" ht="12.75" customHeight="1" x14ac:dyDescent="0.2">
      <c r="A630" s="226"/>
    </row>
    <row r="631" spans="1:1" ht="12.75" customHeight="1" x14ac:dyDescent="0.2">
      <c r="A631" s="226"/>
    </row>
    <row r="632" spans="1:1" ht="12.75" customHeight="1" x14ac:dyDescent="0.2">
      <c r="A632" s="226"/>
    </row>
    <row r="633" spans="1:1" ht="12.75" customHeight="1" x14ac:dyDescent="0.2">
      <c r="A633" s="226"/>
    </row>
    <row r="634" spans="1:1" ht="12.75" customHeight="1" x14ac:dyDescent="0.2">
      <c r="A634" s="226"/>
    </row>
    <row r="635" spans="1:1" ht="12.75" customHeight="1" x14ac:dyDescent="0.2">
      <c r="A635" s="226"/>
    </row>
    <row r="636" spans="1:1" ht="12.75" customHeight="1" x14ac:dyDescent="0.2">
      <c r="A636" s="226"/>
    </row>
    <row r="637" spans="1:1" ht="12.75" customHeight="1" x14ac:dyDescent="0.2">
      <c r="A637" s="226"/>
    </row>
    <row r="638" spans="1:1" ht="12.75" customHeight="1" x14ac:dyDescent="0.2">
      <c r="A638" s="226"/>
    </row>
    <row r="639" spans="1:1" ht="12.75" customHeight="1" x14ac:dyDescent="0.2">
      <c r="A639" s="226"/>
    </row>
    <row r="640" spans="1:1" ht="12.75" customHeight="1" x14ac:dyDescent="0.2">
      <c r="A640" s="226"/>
    </row>
    <row r="641" spans="1:1" ht="12.75" customHeight="1" x14ac:dyDescent="0.2">
      <c r="A641" s="226"/>
    </row>
    <row r="642" spans="1:1" ht="12.75" customHeight="1" x14ac:dyDescent="0.2">
      <c r="A642" s="226"/>
    </row>
    <row r="643" spans="1:1" ht="12.75" customHeight="1" x14ac:dyDescent="0.2">
      <c r="A643" s="226"/>
    </row>
    <row r="644" spans="1:1" ht="12.75" customHeight="1" x14ac:dyDescent="0.2">
      <c r="A644" s="226"/>
    </row>
    <row r="645" spans="1:1" ht="12.75" customHeight="1" x14ac:dyDescent="0.2">
      <c r="A645" s="226"/>
    </row>
    <row r="646" spans="1:1" ht="12.75" customHeight="1" x14ac:dyDescent="0.2">
      <c r="A646" s="226"/>
    </row>
    <row r="647" spans="1:1" ht="12.75" customHeight="1" x14ac:dyDescent="0.2">
      <c r="A647" s="226"/>
    </row>
    <row r="648" spans="1:1" ht="12.75" customHeight="1" x14ac:dyDescent="0.2">
      <c r="A648" s="226"/>
    </row>
    <row r="649" spans="1:1" ht="12.75" customHeight="1" x14ac:dyDescent="0.2">
      <c r="A649" s="226"/>
    </row>
    <row r="650" spans="1:1" ht="12.75" customHeight="1" x14ac:dyDescent="0.2">
      <c r="A650" s="226"/>
    </row>
    <row r="651" spans="1:1" ht="12.75" customHeight="1" x14ac:dyDescent="0.2">
      <c r="A651" s="226"/>
    </row>
    <row r="652" spans="1:1" ht="12.75" customHeight="1" x14ac:dyDescent="0.2">
      <c r="A652" s="226"/>
    </row>
    <row r="653" spans="1:1" ht="12.75" customHeight="1" x14ac:dyDescent="0.2">
      <c r="A653" s="226"/>
    </row>
    <row r="654" spans="1:1" ht="12.75" customHeight="1" x14ac:dyDescent="0.2">
      <c r="A654" s="226"/>
    </row>
    <row r="655" spans="1:1" ht="12.75" customHeight="1" x14ac:dyDescent="0.2">
      <c r="A655" s="226"/>
    </row>
    <row r="656" spans="1:1" ht="12.75" customHeight="1" x14ac:dyDescent="0.2">
      <c r="A656" s="226"/>
    </row>
    <row r="657" spans="1:1" ht="12.75" customHeight="1" x14ac:dyDescent="0.2">
      <c r="A657" s="226"/>
    </row>
    <row r="658" spans="1:1" ht="12.75" customHeight="1" x14ac:dyDescent="0.2">
      <c r="A658" s="226"/>
    </row>
    <row r="659" spans="1:1" ht="12.75" customHeight="1" x14ac:dyDescent="0.2">
      <c r="A659" s="226"/>
    </row>
    <row r="660" spans="1:1" ht="12.75" customHeight="1" x14ac:dyDescent="0.2">
      <c r="A660" s="226"/>
    </row>
    <row r="661" spans="1:1" ht="12.75" customHeight="1" x14ac:dyDescent="0.2">
      <c r="A661" s="226"/>
    </row>
    <row r="662" spans="1:1" ht="12.75" customHeight="1" x14ac:dyDescent="0.2">
      <c r="A662" s="226"/>
    </row>
    <row r="663" spans="1:1" ht="12.75" customHeight="1" x14ac:dyDescent="0.2">
      <c r="A663" s="226"/>
    </row>
    <row r="664" spans="1:1" ht="12.75" customHeight="1" x14ac:dyDescent="0.2">
      <c r="A664" s="226"/>
    </row>
    <row r="665" spans="1:1" ht="12.75" customHeight="1" x14ac:dyDescent="0.2">
      <c r="A665" s="226"/>
    </row>
    <row r="666" spans="1:1" ht="12.75" customHeight="1" x14ac:dyDescent="0.2">
      <c r="A666" s="226"/>
    </row>
    <row r="667" spans="1:1" ht="12.75" customHeight="1" x14ac:dyDescent="0.2">
      <c r="A667" s="226"/>
    </row>
    <row r="668" spans="1:1" ht="12.75" customHeight="1" x14ac:dyDescent="0.2">
      <c r="A668" s="226"/>
    </row>
    <row r="669" spans="1:1" ht="12.75" customHeight="1" x14ac:dyDescent="0.2">
      <c r="A669" s="226"/>
    </row>
    <row r="670" spans="1:1" ht="12.75" customHeight="1" x14ac:dyDescent="0.2">
      <c r="A670" s="226"/>
    </row>
    <row r="671" spans="1:1" ht="12.75" customHeight="1" x14ac:dyDescent="0.2">
      <c r="A671" s="226"/>
    </row>
    <row r="672" spans="1:1" ht="12.75" customHeight="1" x14ac:dyDescent="0.2">
      <c r="A672" s="226"/>
    </row>
    <row r="673" spans="1:1" ht="12.75" customHeight="1" x14ac:dyDescent="0.2">
      <c r="A673" s="226"/>
    </row>
    <row r="674" spans="1:1" ht="12.75" customHeight="1" x14ac:dyDescent="0.2">
      <c r="A674" s="226"/>
    </row>
    <row r="675" spans="1:1" ht="12.75" customHeight="1" x14ac:dyDescent="0.2">
      <c r="A675" s="226"/>
    </row>
    <row r="676" spans="1:1" ht="12.75" customHeight="1" x14ac:dyDescent="0.2">
      <c r="A676" s="226"/>
    </row>
    <row r="677" spans="1:1" ht="12.75" customHeight="1" x14ac:dyDescent="0.2">
      <c r="A677" s="226"/>
    </row>
    <row r="678" spans="1:1" ht="12.75" customHeight="1" x14ac:dyDescent="0.2">
      <c r="A678" s="226"/>
    </row>
    <row r="679" spans="1:1" ht="12.75" customHeight="1" x14ac:dyDescent="0.2">
      <c r="A679" s="226"/>
    </row>
    <row r="680" spans="1:1" ht="12.75" customHeight="1" x14ac:dyDescent="0.2">
      <c r="A680" s="226"/>
    </row>
    <row r="681" spans="1:1" ht="12.75" customHeight="1" x14ac:dyDescent="0.2">
      <c r="A681" s="226"/>
    </row>
    <row r="682" spans="1:1" ht="12.75" customHeight="1" x14ac:dyDescent="0.2">
      <c r="A682" s="226"/>
    </row>
    <row r="683" spans="1:1" ht="12.75" customHeight="1" x14ac:dyDescent="0.2">
      <c r="A683" s="226"/>
    </row>
    <row r="684" spans="1:1" ht="12.75" customHeight="1" x14ac:dyDescent="0.2">
      <c r="A684" s="226"/>
    </row>
    <row r="685" spans="1:1" ht="12.75" customHeight="1" x14ac:dyDescent="0.2">
      <c r="A685" s="226"/>
    </row>
    <row r="686" spans="1:1" ht="12.75" customHeight="1" x14ac:dyDescent="0.2">
      <c r="A686" s="226"/>
    </row>
    <row r="687" spans="1:1" ht="12.75" customHeight="1" x14ac:dyDescent="0.2">
      <c r="A687" s="226"/>
    </row>
    <row r="688" spans="1:1" ht="12.75" customHeight="1" x14ac:dyDescent="0.2">
      <c r="A688" s="226"/>
    </row>
    <row r="689" spans="1:1" ht="12.75" customHeight="1" x14ac:dyDescent="0.2">
      <c r="A689" s="226"/>
    </row>
    <row r="690" spans="1:1" ht="12.75" customHeight="1" x14ac:dyDescent="0.2">
      <c r="A690" s="226"/>
    </row>
    <row r="691" spans="1:1" ht="12.75" customHeight="1" x14ac:dyDescent="0.2">
      <c r="A691" s="226"/>
    </row>
    <row r="692" spans="1:1" ht="12.75" customHeight="1" x14ac:dyDescent="0.2">
      <c r="A692" s="226"/>
    </row>
    <row r="693" spans="1:1" ht="12.75" customHeight="1" x14ac:dyDescent="0.2">
      <c r="A693" s="226"/>
    </row>
    <row r="694" spans="1:1" ht="12.75" customHeight="1" x14ac:dyDescent="0.2">
      <c r="A694" s="226"/>
    </row>
    <row r="695" spans="1:1" ht="12.75" customHeight="1" x14ac:dyDescent="0.2">
      <c r="A695" s="226"/>
    </row>
    <row r="696" spans="1:1" ht="12.75" customHeight="1" x14ac:dyDescent="0.2">
      <c r="A696" s="226"/>
    </row>
    <row r="697" spans="1:1" ht="12.75" customHeight="1" x14ac:dyDescent="0.2">
      <c r="A697" s="226"/>
    </row>
    <row r="698" spans="1:1" ht="12.75" customHeight="1" x14ac:dyDescent="0.2">
      <c r="A698" s="226"/>
    </row>
    <row r="699" spans="1:1" ht="12.75" customHeight="1" x14ac:dyDescent="0.2">
      <c r="A699" s="226"/>
    </row>
    <row r="700" spans="1:1" ht="12.75" customHeight="1" x14ac:dyDescent="0.2">
      <c r="A700" s="226"/>
    </row>
    <row r="701" spans="1:1" ht="12.75" customHeight="1" x14ac:dyDescent="0.2">
      <c r="A701" s="226"/>
    </row>
    <row r="702" spans="1:1" ht="12.75" customHeight="1" x14ac:dyDescent="0.2">
      <c r="A702" s="226"/>
    </row>
    <row r="703" spans="1:1" ht="12.75" customHeight="1" x14ac:dyDescent="0.2">
      <c r="A703" s="226"/>
    </row>
    <row r="704" spans="1:1" ht="12.75" customHeight="1" x14ac:dyDescent="0.2">
      <c r="A704" s="226"/>
    </row>
    <row r="705" spans="1:1" ht="12.75" customHeight="1" x14ac:dyDescent="0.2">
      <c r="A705" s="226"/>
    </row>
    <row r="706" spans="1:1" ht="12.75" customHeight="1" x14ac:dyDescent="0.2">
      <c r="A706" s="226"/>
    </row>
    <row r="707" spans="1:1" ht="12.75" customHeight="1" x14ac:dyDescent="0.2">
      <c r="A707" s="226"/>
    </row>
    <row r="708" spans="1:1" ht="12.75" customHeight="1" x14ac:dyDescent="0.2">
      <c r="A708" s="226"/>
    </row>
    <row r="709" spans="1:1" ht="12.75" customHeight="1" x14ac:dyDescent="0.2">
      <c r="A709" s="226"/>
    </row>
    <row r="710" spans="1:1" ht="12.75" customHeight="1" x14ac:dyDescent="0.2">
      <c r="A710" s="226"/>
    </row>
    <row r="711" spans="1:1" ht="12.75" customHeight="1" x14ac:dyDescent="0.2">
      <c r="A711" s="226"/>
    </row>
    <row r="712" spans="1:1" ht="12.75" customHeight="1" x14ac:dyDescent="0.2">
      <c r="A712" s="226"/>
    </row>
    <row r="713" spans="1:1" ht="12.75" customHeight="1" x14ac:dyDescent="0.2">
      <c r="A713" s="226"/>
    </row>
    <row r="714" spans="1:1" ht="12.75" customHeight="1" x14ac:dyDescent="0.2">
      <c r="A714" s="226"/>
    </row>
    <row r="715" spans="1:1" ht="12.75" customHeight="1" x14ac:dyDescent="0.2">
      <c r="A715" s="226"/>
    </row>
    <row r="716" spans="1:1" ht="12.75" customHeight="1" x14ac:dyDescent="0.2">
      <c r="A716" s="226"/>
    </row>
    <row r="717" spans="1:1" ht="12.75" customHeight="1" x14ac:dyDescent="0.2">
      <c r="A717" s="226"/>
    </row>
    <row r="718" spans="1:1" ht="12.75" customHeight="1" x14ac:dyDescent="0.2">
      <c r="A718" s="226"/>
    </row>
    <row r="719" spans="1:1" ht="12.75" customHeight="1" x14ac:dyDescent="0.2">
      <c r="A719" s="226"/>
    </row>
    <row r="720" spans="1:1" ht="12.75" customHeight="1" x14ac:dyDescent="0.2">
      <c r="A720" s="226"/>
    </row>
    <row r="721" spans="1:1" ht="12.75" customHeight="1" x14ac:dyDescent="0.2">
      <c r="A721" s="226"/>
    </row>
    <row r="722" spans="1:1" ht="12.75" customHeight="1" x14ac:dyDescent="0.2">
      <c r="A722" s="226"/>
    </row>
    <row r="723" spans="1:1" ht="12.75" customHeight="1" x14ac:dyDescent="0.2">
      <c r="A723" s="226"/>
    </row>
    <row r="724" spans="1:1" ht="12.75" customHeight="1" x14ac:dyDescent="0.2">
      <c r="A724" s="226"/>
    </row>
    <row r="725" spans="1:1" ht="12.75" customHeight="1" x14ac:dyDescent="0.2">
      <c r="A725" s="226"/>
    </row>
    <row r="726" spans="1:1" ht="12.75" customHeight="1" x14ac:dyDescent="0.2">
      <c r="A726" s="226"/>
    </row>
    <row r="727" spans="1:1" ht="12.75" customHeight="1" x14ac:dyDescent="0.2">
      <c r="A727" s="226"/>
    </row>
    <row r="728" spans="1:1" ht="12.75" customHeight="1" x14ac:dyDescent="0.2">
      <c r="A728" s="226"/>
    </row>
    <row r="729" spans="1:1" ht="12.75" customHeight="1" x14ac:dyDescent="0.2">
      <c r="A729" s="226"/>
    </row>
    <row r="730" spans="1:1" ht="12.75" customHeight="1" x14ac:dyDescent="0.2">
      <c r="A730" s="226"/>
    </row>
    <row r="731" spans="1:1" ht="12.75" customHeight="1" x14ac:dyDescent="0.2">
      <c r="A731" s="226"/>
    </row>
    <row r="732" spans="1:1" ht="12.75" customHeight="1" x14ac:dyDescent="0.2">
      <c r="A732" s="226"/>
    </row>
    <row r="733" spans="1:1" ht="12.75" customHeight="1" x14ac:dyDescent="0.2">
      <c r="A733" s="226"/>
    </row>
    <row r="734" spans="1:1" ht="12.75" customHeight="1" x14ac:dyDescent="0.2">
      <c r="A734" s="226"/>
    </row>
    <row r="735" spans="1:1" ht="12.75" customHeight="1" x14ac:dyDescent="0.2">
      <c r="A735" s="226"/>
    </row>
    <row r="736" spans="1:1" ht="12.75" customHeight="1" x14ac:dyDescent="0.2">
      <c r="A736" s="226"/>
    </row>
    <row r="737" spans="1:1" ht="12.75" customHeight="1" x14ac:dyDescent="0.2">
      <c r="A737" s="226"/>
    </row>
    <row r="738" spans="1:1" ht="12.75" customHeight="1" x14ac:dyDescent="0.2">
      <c r="A738" s="226"/>
    </row>
    <row r="739" spans="1:1" ht="12.75" customHeight="1" x14ac:dyDescent="0.2">
      <c r="A739" s="226"/>
    </row>
    <row r="740" spans="1:1" ht="12.75" customHeight="1" x14ac:dyDescent="0.2">
      <c r="A740" s="226"/>
    </row>
    <row r="741" spans="1:1" ht="12.75" customHeight="1" x14ac:dyDescent="0.2">
      <c r="A741" s="226"/>
    </row>
    <row r="742" spans="1:1" ht="12.75" customHeight="1" x14ac:dyDescent="0.2">
      <c r="A742" s="226"/>
    </row>
    <row r="743" spans="1:1" ht="12.75" customHeight="1" x14ac:dyDescent="0.2">
      <c r="A743" s="226"/>
    </row>
    <row r="744" spans="1:1" ht="12.75" customHeight="1" x14ac:dyDescent="0.2">
      <c r="A744" s="226"/>
    </row>
    <row r="745" spans="1:1" ht="12.75" customHeight="1" x14ac:dyDescent="0.2">
      <c r="A745" s="226"/>
    </row>
    <row r="746" spans="1:1" ht="12.75" customHeight="1" x14ac:dyDescent="0.2">
      <c r="A746" s="226"/>
    </row>
    <row r="747" spans="1:1" ht="12.75" customHeight="1" x14ac:dyDescent="0.2">
      <c r="A747" s="226"/>
    </row>
    <row r="748" spans="1:1" ht="12.75" customHeight="1" x14ac:dyDescent="0.2">
      <c r="A748" s="226"/>
    </row>
    <row r="749" spans="1:1" ht="12.75" customHeight="1" x14ac:dyDescent="0.2">
      <c r="A749" s="226"/>
    </row>
    <row r="750" spans="1:1" ht="12.75" customHeight="1" x14ac:dyDescent="0.2">
      <c r="A750" s="226"/>
    </row>
    <row r="751" spans="1:1" ht="12.75" customHeight="1" x14ac:dyDescent="0.2">
      <c r="A751" s="226"/>
    </row>
    <row r="752" spans="1:1" ht="12.75" customHeight="1" x14ac:dyDescent="0.2">
      <c r="A752" s="226"/>
    </row>
    <row r="753" spans="1:1" ht="12.75" customHeight="1" x14ac:dyDescent="0.2">
      <c r="A753" s="226"/>
    </row>
    <row r="754" spans="1:1" ht="12.75" customHeight="1" x14ac:dyDescent="0.2">
      <c r="A754" s="226"/>
    </row>
    <row r="755" spans="1:1" ht="12.75" customHeight="1" x14ac:dyDescent="0.2">
      <c r="A755" s="226"/>
    </row>
    <row r="756" spans="1:1" ht="12.75" customHeight="1" x14ac:dyDescent="0.2">
      <c r="A756" s="226"/>
    </row>
    <row r="757" spans="1:1" ht="12.75" customHeight="1" x14ac:dyDescent="0.2">
      <c r="A757" s="226"/>
    </row>
    <row r="758" spans="1:1" ht="12.75" customHeight="1" x14ac:dyDescent="0.2">
      <c r="A758" s="226"/>
    </row>
    <row r="759" spans="1:1" ht="12.75" customHeight="1" x14ac:dyDescent="0.2">
      <c r="A759" s="226"/>
    </row>
    <row r="760" spans="1:1" ht="12.75" customHeight="1" x14ac:dyDescent="0.2">
      <c r="A760" s="226"/>
    </row>
    <row r="761" spans="1:1" ht="12.75" customHeight="1" x14ac:dyDescent="0.2">
      <c r="A761" s="226"/>
    </row>
    <row r="762" spans="1:1" ht="12.75" customHeight="1" x14ac:dyDescent="0.2">
      <c r="A762" s="226"/>
    </row>
    <row r="763" spans="1:1" ht="12.75" customHeight="1" x14ac:dyDescent="0.2">
      <c r="A763" s="226"/>
    </row>
    <row r="764" spans="1:1" ht="12.75" customHeight="1" x14ac:dyDescent="0.2">
      <c r="A764" s="226"/>
    </row>
    <row r="765" spans="1:1" ht="12.75" customHeight="1" x14ac:dyDescent="0.2">
      <c r="A765" s="226"/>
    </row>
    <row r="766" spans="1:1" ht="12.75" customHeight="1" x14ac:dyDescent="0.2">
      <c r="A766" s="226"/>
    </row>
    <row r="767" spans="1:1" ht="12.75" customHeight="1" x14ac:dyDescent="0.2">
      <c r="A767" s="226"/>
    </row>
    <row r="768" spans="1:1" ht="12.75" customHeight="1" x14ac:dyDescent="0.2">
      <c r="A768" s="226"/>
    </row>
    <row r="769" spans="1:1" ht="12.75" customHeight="1" x14ac:dyDescent="0.2">
      <c r="A769" s="226"/>
    </row>
    <row r="770" spans="1:1" ht="12.75" customHeight="1" x14ac:dyDescent="0.2">
      <c r="A770" s="226"/>
    </row>
    <row r="771" spans="1:1" ht="12.75" customHeight="1" x14ac:dyDescent="0.2">
      <c r="A771" s="226"/>
    </row>
    <row r="772" spans="1:1" ht="12.75" customHeight="1" x14ac:dyDescent="0.2">
      <c r="A772" s="226"/>
    </row>
    <row r="773" spans="1:1" ht="12.75" customHeight="1" x14ac:dyDescent="0.2">
      <c r="A773" s="226"/>
    </row>
    <row r="774" spans="1:1" ht="12.75" customHeight="1" x14ac:dyDescent="0.2">
      <c r="A774" s="226"/>
    </row>
    <row r="775" spans="1:1" ht="12.75" customHeight="1" x14ac:dyDescent="0.2">
      <c r="A775" s="226"/>
    </row>
    <row r="776" spans="1:1" ht="12.75" customHeight="1" x14ac:dyDescent="0.2">
      <c r="A776" s="226"/>
    </row>
    <row r="777" spans="1:1" ht="12.75" customHeight="1" x14ac:dyDescent="0.2">
      <c r="A777" s="226"/>
    </row>
    <row r="778" spans="1:1" ht="12.75" customHeight="1" x14ac:dyDescent="0.2">
      <c r="A778" s="226"/>
    </row>
    <row r="779" spans="1:1" ht="12.75" customHeight="1" x14ac:dyDescent="0.2">
      <c r="A779" s="226"/>
    </row>
    <row r="780" spans="1:1" ht="12.75" customHeight="1" x14ac:dyDescent="0.2">
      <c r="A780" s="226"/>
    </row>
    <row r="781" spans="1:1" ht="12.75" customHeight="1" x14ac:dyDescent="0.2">
      <c r="A781" s="226"/>
    </row>
    <row r="782" spans="1:1" ht="12.75" customHeight="1" x14ac:dyDescent="0.2">
      <c r="A782" s="226"/>
    </row>
    <row r="783" spans="1:1" ht="12.75" customHeight="1" x14ac:dyDescent="0.2">
      <c r="A783" s="226"/>
    </row>
    <row r="784" spans="1:1" ht="12.75" customHeight="1" x14ac:dyDescent="0.2">
      <c r="A784" s="226"/>
    </row>
    <row r="785" spans="1:1" ht="12.75" customHeight="1" x14ac:dyDescent="0.2">
      <c r="A785" s="226"/>
    </row>
    <row r="786" spans="1:1" ht="12.75" customHeight="1" x14ac:dyDescent="0.2">
      <c r="A786" s="226"/>
    </row>
    <row r="787" spans="1:1" ht="12.75" customHeight="1" x14ac:dyDescent="0.2">
      <c r="A787" s="226"/>
    </row>
    <row r="788" spans="1:1" ht="12.75" customHeight="1" x14ac:dyDescent="0.2">
      <c r="A788" s="226"/>
    </row>
    <row r="789" spans="1:1" ht="12.75" customHeight="1" x14ac:dyDescent="0.2">
      <c r="A789" s="226"/>
    </row>
    <row r="790" spans="1:1" ht="12.75" customHeight="1" x14ac:dyDescent="0.2">
      <c r="A790" s="226"/>
    </row>
    <row r="791" spans="1:1" ht="12.75" customHeight="1" x14ac:dyDescent="0.2">
      <c r="A791" s="226"/>
    </row>
    <row r="792" spans="1:1" ht="12.75" customHeight="1" x14ac:dyDescent="0.2">
      <c r="A792" s="226"/>
    </row>
    <row r="793" spans="1:1" ht="12.75" customHeight="1" x14ac:dyDescent="0.2">
      <c r="A793" s="226"/>
    </row>
    <row r="794" spans="1:1" ht="12.75" customHeight="1" x14ac:dyDescent="0.2">
      <c r="A794" s="226"/>
    </row>
    <row r="795" spans="1:1" ht="12.75" customHeight="1" x14ac:dyDescent="0.2">
      <c r="A795" s="226"/>
    </row>
    <row r="796" spans="1:1" ht="12.75" customHeight="1" x14ac:dyDescent="0.2">
      <c r="A796" s="226"/>
    </row>
    <row r="797" spans="1:1" ht="12.75" customHeight="1" x14ac:dyDescent="0.2">
      <c r="A797" s="226"/>
    </row>
    <row r="798" spans="1:1" ht="12.75" customHeight="1" x14ac:dyDescent="0.2">
      <c r="A798" s="226"/>
    </row>
    <row r="799" spans="1:1" ht="12.75" customHeight="1" x14ac:dyDescent="0.2">
      <c r="A799" s="226"/>
    </row>
    <row r="800" spans="1:1" ht="12.75" customHeight="1" x14ac:dyDescent="0.2">
      <c r="A800" s="226"/>
    </row>
    <row r="801" spans="1:1" ht="12.75" customHeight="1" x14ac:dyDescent="0.2">
      <c r="A801" s="226"/>
    </row>
    <row r="802" spans="1:1" ht="12.75" customHeight="1" x14ac:dyDescent="0.2">
      <c r="A802" s="226"/>
    </row>
    <row r="803" spans="1:1" ht="12.75" customHeight="1" x14ac:dyDescent="0.2">
      <c r="A803" s="226"/>
    </row>
    <row r="804" spans="1:1" ht="12.75" customHeight="1" x14ac:dyDescent="0.2">
      <c r="A804" s="226"/>
    </row>
    <row r="805" spans="1:1" ht="12.75" customHeight="1" x14ac:dyDescent="0.2">
      <c r="A805" s="226"/>
    </row>
    <row r="806" spans="1:1" ht="12.75" customHeight="1" x14ac:dyDescent="0.2">
      <c r="A806" s="226"/>
    </row>
    <row r="807" spans="1:1" ht="12.75" customHeight="1" x14ac:dyDescent="0.2">
      <c r="A807" s="226"/>
    </row>
    <row r="808" spans="1:1" ht="12.75" customHeight="1" x14ac:dyDescent="0.2">
      <c r="A808" s="226"/>
    </row>
    <row r="809" spans="1:1" ht="12.75" customHeight="1" x14ac:dyDescent="0.2">
      <c r="A809" s="226"/>
    </row>
    <row r="810" spans="1:1" ht="12.75" customHeight="1" x14ac:dyDescent="0.2">
      <c r="A810" s="226"/>
    </row>
    <row r="811" spans="1:1" ht="12.75" customHeight="1" x14ac:dyDescent="0.2">
      <c r="A811" s="226"/>
    </row>
    <row r="812" spans="1:1" ht="12.75" customHeight="1" x14ac:dyDescent="0.2">
      <c r="A812" s="226"/>
    </row>
    <row r="813" spans="1:1" ht="12.75" customHeight="1" x14ac:dyDescent="0.2">
      <c r="A813" s="226"/>
    </row>
    <row r="814" spans="1:1" ht="12.75" customHeight="1" x14ac:dyDescent="0.2">
      <c r="A814" s="226"/>
    </row>
    <row r="815" spans="1:1" ht="12.75" customHeight="1" x14ac:dyDescent="0.2">
      <c r="A815" s="226"/>
    </row>
    <row r="816" spans="1:1" ht="12.75" customHeight="1" x14ac:dyDescent="0.2">
      <c r="A816" s="226"/>
    </row>
    <row r="817" spans="1:1" ht="12.75" customHeight="1" x14ac:dyDescent="0.2">
      <c r="A817" s="226"/>
    </row>
    <row r="818" spans="1:1" ht="12.75" customHeight="1" x14ac:dyDescent="0.2">
      <c r="A818" s="226"/>
    </row>
    <row r="819" spans="1:1" ht="12.75" customHeight="1" x14ac:dyDescent="0.2">
      <c r="A819" s="226"/>
    </row>
    <row r="820" spans="1:1" ht="12.75" customHeight="1" x14ac:dyDescent="0.2">
      <c r="A820" s="226"/>
    </row>
    <row r="821" spans="1:1" ht="12.75" customHeight="1" x14ac:dyDescent="0.2">
      <c r="A821" s="226"/>
    </row>
    <row r="822" spans="1:1" ht="12.75" customHeight="1" x14ac:dyDescent="0.2">
      <c r="A822" s="226"/>
    </row>
    <row r="823" spans="1:1" ht="12.75" customHeight="1" x14ac:dyDescent="0.2">
      <c r="A823" s="226"/>
    </row>
    <row r="824" spans="1:1" ht="12.75" customHeight="1" x14ac:dyDescent="0.2">
      <c r="A824" s="226"/>
    </row>
    <row r="825" spans="1:1" ht="12.75" customHeight="1" x14ac:dyDescent="0.2">
      <c r="A825" s="226"/>
    </row>
    <row r="826" spans="1:1" ht="12.75" customHeight="1" x14ac:dyDescent="0.2">
      <c r="A826" s="226"/>
    </row>
    <row r="827" spans="1:1" ht="12.75" customHeight="1" x14ac:dyDescent="0.2">
      <c r="A827" s="226"/>
    </row>
    <row r="828" spans="1:1" ht="12.75" customHeight="1" x14ac:dyDescent="0.2">
      <c r="A828" s="226"/>
    </row>
    <row r="829" spans="1:1" ht="12.75" customHeight="1" x14ac:dyDescent="0.2">
      <c r="A829" s="226"/>
    </row>
    <row r="830" spans="1:1" ht="12.75" customHeight="1" x14ac:dyDescent="0.2">
      <c r="A830" s="226"/>
    </row>
    <row r="831" spans="1:1" ht="12.75" customHeight="1" x14ac:dyDescent="0.2">
      <c r="A831" s="226"/>
    </row>
    <row r="832" spans="1:1" ht="12.75" customHeight="1" x14ac:dyDescent="0.2">
      <c r="A832" s="226"/>
    </row>
    <row r="833" spans="1:1" ht="12.75" customHeight="1" x14ac:dyDescent="0.2">
      <c r="A833" s="226"/>
    </row>
    <row r="834" spans="1:1" ht="12.75" customHeight="1" x14ac:dyDescent="0.2">
      <c r="A834" s="226"/>
    </row>
    <row r="835" spans="1:1" ht="12.75" customHeight="1" x14ac:dyDescent="0.2">
      <c r="A835" s="226"/>
    </row>
    <row r="836" spans="1:1" ht="12.75" customHeight="1" x14ac:dyDescent="0.2">
      <c r="A836" s="226"/>
    </row>
    <row r="837" spans="1:1" ht="12.75" customHeight="1" x14ac:dyDescent="0.2">
      <c r="A837" s="226"/>
    </row>
    <row r="838" spans="1:1" ht="12.75" customHeight="1" x14ac:dyDescent="0.2">
      <c r="A838" s="226"/>
    </row>
    <row r="839" spans="1:1" ht="12.75" customHeight="1" x14ac:dyDescent="0.2">
      <c r="A839" s="226"/>
    </row>
    <row r="840" spans="1:1" ht="12.75" customHeight="1" x14ac:dyDescent="0.2">
      <c r="A840" s="226"/>
    </row>
    <row r="841" spans="1:1" ht="12.75" customHeight="1" x14ac:dyDescent="0.2">
      <c r="A841" s="226"/>
    </row>
    <row r="842" spans="1:1" ht="12.75" customHeight="1" x14ac:dyDescent="0.2">
      <c r="A842" s="226"/>
    </row>
    <row r="843" spans="1:1" ht="12.75" customHeight="1" x14ac:dyDescent="0.2">
      <c r="A843" s="226"/>
    </row>
    <row r="844" spans="1:1" ht="12.75" customHeight="1" x14ac:dyDescent="0.2">
      <c r="A844" s="226"/>
    </row>
    <row r="845" spans="1:1" ht="12.75" customHeight="1" x14ac:dyDescent="0.2">
      <c r="A845" s="226"/>
    </row>
    <row r="846" spans="1:1" ht="12.75" customHeight="1" x14ac:dyDescent="0.2">
      <c r="A846" s="226"/>
    </row>
    <row r="847" spans="1:1" ht="12.75" customHeight="1" x14ac:dyDescent="0.2">
      <c r="A847" s="226"/>
    </row>
    <row r="848" spans="1:1" ht="12.75" customHeight="1" x14ac:dyDescent="0.2">
      <c r="A848" s="226"/>
    </row>
    <row r="849" spans="1:1" ht="12.75" customHeight="1" x14ac:dyDescent="0.2">
      <c r="A849" s="226"/>
    </row>
    <row r="850" spans="1:1" ht="12.75" customHeight="1" x14ac:dyDescent="0.2">
      <c r="A850" s="226"/>
    </row>
    <row r="851" spans="1:1" ht="12.75" customHeight="1" x14ac:dyDescent="0.2">
      <c r="A851" s="226"/>
    </row>
    <row r="852" spans="1:1" ht="12.75" customHeight="1" x14ac:dyDescent="0.2">
      <c r="A852" s="226"/>
    </row>
    <row r="853" spans="1:1" ht="12.75" customHeight="1" x14ac:dyDescent="0.2">
      <c r="A853" s="226"/>
    </row>
    <row r="854" spans="1:1" ht="12.75" customHeight="1" x14ac:dyDescent="0.2">
      <c r="A854" s="226"/>
    </row>
    <row r="855" spans="1:1" ht="12.75" customHeight="1" x14ac:dyDescent="0.2">
      <c r="A855" s="226"/>
    </row>
    <row r="856" spans="1:1" ht="12.75" customHeight="1" x14ac:dyDescent="0.2">
      <c r="A856" s="226"/>
    </row>
    <row r="857" spans="1:1" ht="12.75" customHeight="1" x14ac:dyDescent="0.2">
      <c r="A857" s="226"/>
    </row>
    <row r="858" spans="1:1" ht="12.75" customHeight="1" x14ac:dyDescent="0.2">
      <c r="A858" s="226"/>
    </row>
    <row r="859" spans="1:1" ht="12.75" customHeight="1" x14ac:dyDescent="0.2">
      <c r="A859" s="226"/>
    </row>
    <row r="860" spans="1:1" ht="12.75" customHeight="1" x14ac:dyDescent="0.2">
      <c r="A860" s="226"/>
    </row>
    <row r="861" spans="1:1" ht="12.75" customHeight="1" x14ac:dyDescent="0.2">
      <c r="A861" s="226"/>
    </row>
    <row r="862" spans="1:1" ht="12.75" customHeight="1" x14ac:dyDescent="0.2">
      <c r="A862" s="226"/>
    </row>
    <row r="863" spans="1:1" ht="12.75" customHeight="1" x14ac:dyDescent="0.2">
      <c r="A863" s="226"/>
    </row>
    <row r="864" spans="1:1" ht="12.75" customHeight="1" x14ac:dyDescent="0.2">
      <c r="A864" s="226"/>
    </row>
    <row r="865" spans="1:1" ht="12.75" customHeight="1" x14ac:dyDescent="0.2">
      <c r="A865" s="226"/>
    </row>
    <row r="866" spans="1:1" ht="12.75" customHeight="1" x14ac:dyDescent="0.2">
      <c r="A866" s="226"/>
    </row>
    <row r="867" spans="1:1" ht="12.75" customHeight="1" x14ac:dyDescent="0.2">
      <c r="A867" s="226"/>
    </row>
    <row r="868" spans="1:1" ht="12.75" customHeight="1" x14ac:dyDescent="0.2">
      <c r="A868" s="226"/>
    </row>
    <row r="869" spans="1:1" ht="12.75" customHeight="1" x14ac:dyDescent="0.2">
      <c r="A869" s="226"/>
    </row>
    <row r="870" spans="1:1" ht="12.75" customHeight="1" x14ac:dyDescent="0.2">
      <c r="A870" s="226"/>
    </row>
    <row r="871" spans="1:1" ht="12.75" customHeight="1" x14ac:dyDescent="0.2">
      <c r="A871" s="226"/>
    </row>
    <row r="872" spans="1:1" ht="12.75" customHeight="1" x14ac:dyDescent="0.2">
      <c r="A872" s="226"/>
    </row>
    <row r="873" spans="1:1" ht="12.75" customHeight="1" x14ac:dyDescent="0.2">
      <c r="A873" s="226"/>
    </row>
    <row r="874" spans="1:1" ht="12.75" customHeight="1" x14ac:dyDescent="0.2">
      <c r="A874" s="226"/>
    </row>
    <row r="875" spans="1:1" ht="12.75" customHeight="1" x14ac:dyDescent="0.2">
      <c r="A875" s="226"/>
    </row>
    <row r="876" spans="1:1" ht="12.75" customHeight="1" x14ac:dyDescent="0.2">
      <c r="A876" s="226"/>
    </row>
    <row r="877" spans="1:1" ht="12.75" customHeight="1" x14ac:dyDescent="0.2">
      <c r="A877" s="226"/>
    </row>
    <row r="878" spans="1:1" ht="12.75" customHeight="1" x14ac:dyDescent="0.2">
      <c r="A878" s="226"/>
    </row>
    <row r="879" spans="1:1" ht="12.75" customHeight="1" x14ac:dyDescent="0.2">
      <c r="A879" s="226"/>
    </row>
    <row r="880" spans="1:1" ht="12.75" customHeight="1" x14ac:dyDescent="0.2">
      <c r="A880" s="226"/>
    </row>
    <row r="881" spans="1:1" ht="12.75" customHeight="1" x14ac:dyDescent="0.2">
      <c r="A881" s="226"/>
    </row>
    <row r="882" spans="1:1" ht="12.75" customHeight="1" x14ac:dyDescent="0.2">
      <c r="A882" s="226"/>
    </row>
    <row r="883" spans="1:1" ht="12.75" customHeight="1" x14ac:dyDescent="0.2">
      <c r="A883" s="226"/>
    </row>
    <row r="884" spans="1:1" ht="12.75" customHeight="1" x14ac:dyDescent="0.2">
      <c r="A884" s="226"/>
    </row>
    <row r="885" spans="1:1" ht="12.75" customHeight="1" x14ac:dyDescent="0.2">
      <c r="A885" s="226"/>
    </row>
    <row r="886" spans="1:1" ht="12.75" customHeight="1" x14ac:dyDescent="0.2">
      <c r="A886" s="226"/>
    </row>
    <row r="887" spans="1:1" ht="12.75" customHeight="1" x14ac:dyDescent="0.2">
      <c r="A887" s="226"/>
    </row>
    <row r="888" spans="1:1" ht="12.75" customHeight="1" x14ac:dyDescent="0.2">
      <c r="A888" s="226"/>
    </row>
    <row r="889" spans="1:1" ht="12.75" customHeight="1" x14ac:dyDescent="0.2">
      <c r="A889" s="226"/>
    </row>
    <row r="890" spans="1:1" ht="12.75" customHeight="1" x14ac:dyDescent="0.2">
      <c r="A890" s="226"/>
    </row>
    <row r="891" spans="1:1" ht="12.75" customHeight="1" x14ac:dyDescent="0.2">
      <c r="A891" s="226"/>
    </row>
    <row r="892" spans="1:1" ht="12.75" customHeight="1" x14ac:dyDescent="0.2">
      <c r="A892" s="226"/>
    </row>
    <row r="893" spans="1:1" ht="12.75" customHeight="1" x14ac:dyDescent="0.2">
      <c r="A893" s="226"/>
    </row>
    <row r="894" spans="1:1" ht="12.75" customHeight="1" x14ac:dyDescent="0.2">
      <c r="A894" s="226"/>
    </row>
    <row r="895" spans="1:1" ht="12.75" customHeight="1" x14ac:dyDescent="0.2">
      <c r="A895" s="226"/>
    </row>
    <row r="896" spans="1:1" ht="12.75" customHeight="1" x14ac:dyDescent="0.2">
      <c r="A896" s="226"/>
    </row>
    <row r="897" spans="1:1" ht="12.75" customHeight="1" x14ac:dyDescent="0.2">
      <c r="A897" s="226"/>
    </row>
    <row r="898" spans="1:1" ht="12.75" customHeight="1" x14ac:dyDescent="0.2">
      <c r="A898" s="226"/>
    </row>
    <row r="899" spans="1:1" ht="12.75" customHeight="1" x14ac:dyDescent="0.2">
      <c r="A899" s="226"/>
    </row>
    <row r="900" spans="1:1" ht="12.75" customHeight="1" x14ac:dyDescent="0.2">
      <c r="A900" s="226"/>
    </row>
    <row r="901" spans="1:1" ht="12.75" customHeight="1" x14ac:dyDescent="0.2">
      <c r="A901" s="226"/>
    </row>
    <row r="902" spans="1:1" ht="12.75" customHeight="1" x14ac:dyDescent="0.2">
      <c r="A902" s="226"/>
    </row>
    <row r="903" spans="1:1" ht="12.75" customHeight="1" x14ac:dyDescent="0.2">
      <c r="A903" s="226"/>
    </row>
    <row r="904" spans="1:1" ht="12.75" customHeight="1" x14ac:dyDescent="0.2">
      <c r="A904" s="226"/>
    </row>
    <row r="905" spans="1:1" ht="12.75" customHeight="1" x14ac:dyDescent="0.2">
      <c r="A905" s="226"/>
    </row>
    <row r="906" spans="1:1" ht="12.75" customHeight="1" x14ac:dyDescent="0.2">
      <c r="A906" s="226"/>
    </row>
    <row r="907" spans="1:1" ht="12.75" customHeight="1" x14ac:dyDescent="0.2">
      <c r="A907" s="226"/>
    </row>
    <row r="908" spans="1:1" ht="12.75" customHeight="1" x14ac:dyDescent="0.2">
      <c r="A908" s="226"/>
    </row>
    <row r="909" spans="1:1" ht="12.75" customHeight="1" x14ac:dyDescent="0.2">
      <c r="A909" s="226"/>
    </row>
    <row r="910" spans="1:1" ht="12.75" customHeight="1" x14ac:dyDescent="0.2">
      <c r="A910" s="226"/>
    </row>
    <row r="911" spans="1:1" ht="12.75" customHeight="1" x14ac:dyDescent="0.2">
      <c r="A911" s="226"/>
    </row>
    <row r="912" spans="1:1" ht="12.75" customHeight="1" x14ac:dyDescent="0.2">
      <c r="A912" s="226"/>
    </row>
    <row r="913" spans="1:1" ht="12.75" customHeight="1" x14ac:dyDescent="0.2">
      <c r="A913" s="226"/>
    </row>
    <row r="914" spans="1:1" ht="12.75" customHeight="1" x14ac:dyDescent="0.2">
      <c r="A914" s="226"/>
    </row>
    <row r="915" spans="1:1" ht="12.75" customHeight="1" x14ac:dyDescent="0.2">
      <c r="A915" s="226"/>
    </row>
    <row r="916" spans="1:1" ht="12.75" customHeight="1" x14ac:dyDescent="0.2">
      <c r="A916" s="226"/>
    </row>
    <row r="917" spans="1:1" ht="12.75" customHeight="1" x14ac:dyDescent="0.2">
      <c r="A917" s="226"/>
    </row>
    <row r="918" spans="1:1" ht="12.75" customHeight="1" x14ac:dyDescent="0.2">
      <c r="A918" s="226"/>
    </row>
    <row r="919" spans="1:1" ht="12.75" customHeight="1" x14ac:dyDescent="0.2">
      <c r="A919" s="226"/>
    </row>
    <row r="920" spans="1:1" ht="12.75" customHeight="1" x14ac:dyDescent="0.2">
      <c r="A920" s="226"/>
    </row>
    <row r="921" spans="1:1" ht="12.75" customHeight="1" x14ac:dyDescent="0.2">
      <c r="A921" s="226"/>
    </row>
    <row r="922" spans="1:1" ht="12.75" customHeight="1" x14ac:dyDescent="0.2">
      <c r="A922" s="226"/>
    </row>
    <row r="923" spans="1:1" ht="12.75" customHeight="1" x14ac:dyDescent="0.2">
      <c r="A923" s="226"/>
    </row>
    <row r="924" spans="1:1" ht="12.75" customHeight="1" x14ac:dyDescent="0.2">
      <c r="A924" s="226"/>
    </row>
    <row r="925" spans="1:1" ht="12.75" customHeight="1" x14ac:dyDescent="0.2">
      <c r="A925" s="226"/>
    </row>
    <row r="926" spans="1:1" ht="12.75" customHeight="1" x14ac:dyDescent="0.2">
      <c r="A926" s="226"/>
    </row>
    <row r="927" spans="1:1" ht="12.75" customHeight="1" x14ac:dyDescent="0.2">
      <c r="A927" s="226"/>
    </row>
    <row r="928" spans="1:1" ht="12.75" customHeight="1" x14ac:dyDescent="0.2">
      <c r="A928" s="226"/>
    </row>
    <row r="929" spans="1:1" ht="12.75" customHeight="1" x14ac:dyDescent="0.2">
      <c r="A929" s="226"/>
    </row>
    <row r="930" spans="1:1" ht="12.75" customHeight="1" x14ac:dyDescent="0.2">
      <c r="A930" s="226"/>
    </row>
    <row r="931" spans="1:1" ht="12.75" customHeight="1" x14ac:dyDescent="0.2">
      <c r="A931" s="226"/>
    </row>
    <row r="932" spans="1:1" ht="12.75" customHeight="1" x14ac:dyDescent="0.2">
      <c r="A932" s="226"/>
    </row>
    <row r="933" spans="1:1" ht="12.75" customHeight="1" x14ac:dyDescent="0.2">
      <c r="A933" s="226"/>
    </row>
    <row r="934" spans="1:1" ht="12.75" customHeight="1" x14ac:dyDescent="0.2">
      <c r="A934" s="226"/>
    </row>
    <row r="935" spans="1:1" ht="12.75" customHeight="1" x14ac:dyDescent="0.2">
      <c r="A935" s="226"/>
    </row>
    <row r="936" spans="1:1" ht="12.75" customHeight="1" x14ac:dyDescent="0.2">
      <c r="A936" s="226"/>
    </row>
    <row r="937" spans="1:1" ht="12.75" customHeight="1" x14ac:dyDescent="0.2">
      <c r="A937" s="226"/>
    </row>
    <row r="938" spans="1:1" ht="12.75" customHeight="1" x14ac:dyDescent="0.2">
      <c r="A938" s="226"/>
    </row>
    <row r="939" spans="1:1" ht="12.75" customHeight="1" x14ac:dyDescent="0.2">
      <c r="A939" s="226"/>
    </row>
    <row r="940" spans="1:1" ht="12.75" customHeight="1" x14ac:dyDescent="0.2">
      <c r="A940" s="226"/>
    </row>
    <row r="941" spans="1:1" ht="12.75" customHeight="1" x14ac:dyDescent="0.2">
      <c r="A941" s="226"/>
    </row>
    <row r="942" spans="1:1" ht="12.75" customHeight="1" x14ac:dyDescent="0.2">
      <c r="A942" s="226"/>
    </row>
    <row r="943" spans="1:1" ht="12.75" customHeight="1" x14ac:dyDescent="0.2">
      <c r="A943" s="226"/>
    </row>
    <row r="944" spans="1:1" ht="12.75" customHeight="1" x14ac:dyDescent="0.2">
      <c r="A944" s="226"/>
    </row>
    <row r="945" spans="1:1" ht="12.75" customHeight="1" x14ac:dyDescent="0.2">
      <c r="A945" s="226"/>
    </row>
    <row r="946" spans="1:1" ht="12.75" customHeight="1" x14ac:dyDescent="0.2">
      <c r="A946" s="226"/>
    </row>
    <row r="947" spans="1:1" ht="12.75" customHeight="1" x14ac:dyDescent="0.2">
      <c r="A947" s="226"/>
    </row>
    <row r="948" spans="1:1" ht="12.75" customHeight="1" x14ac:dyDescent="0.2">
      <c r="A948" s="226"/>
    </row>
    <row r="949" spans="1:1" ht="12.75" customHeight="1" x14ac:dyDescent="0.2">
      <c r="A949" s="226"/>
    </row>
    <row r="950" spans="1:1" ht="12.75" customHeight="1" x14ac:dyDescent="0.2">
      <c r="A950" s="226"/>
    </row>
    <row r="951" spans="1:1" ht="12.75" customHeight="1" x14ac:dyDescent="0.2">
      <c r="A951" s="226"/>
    </row>
    <row r="952" spans="1:1" ht="12.75" customHeight="1" x14ac:dyDescent="0.2">
      <c r="A952" s="226"/>
    </row>
    <row r="953" spans="1:1" ht="12.75" customHeight="1" x14ac:dyDescent="0.2">
      <c r="A953" s="226"/>
    </row>
    <row r="954" spans="1:1" ht="12.75" customHeight="1" x14ac:dyDescent="0.2">
      <c r="A954" s="226"/>
    </row>
    <row r="955" spans="1:1" ht="12.75" customHeight="1" x14ac:dyDescent="0.2">
      <c r="A955" s="226"/>
    </row>
    <row r="956" spans="1:1" ht="12.75" customHeight="1" x14ac:dyDescent="0.2">
      <c r="A956" s="226"/>
    </row>
    <row r="957" spans="1:1" ht="12.75" customHeight="1" x14ac:dyDescent="0.2">
      <c r="A957" s="226"/>
    </row>
    <row r="958" spans="1:1" ht="12.75" customHeight="1" x14ac:dyDescent="0.2">
      <c r="A958" s="226"/>
    </row>
    <row r="959" spans="1:1" ht="12.75" customHeight="1" x14ac:dyDescent="0.2">
      <c r="A959" s="226"/>
    </row>
    <row r="960" spans="1:1" ht="12.75" customHeight="1" x14ac:dyDescent="0.2">
      <c r="A960" s="226"/>
    </row>
    <row r="961" spans="1:1" ht="12.75" customHeight="1" x14ac:dyDescent="0.2">
      <c r="A961" s="226"/>
    </row>
    <row r="962" spans="1:1" ht="12.75" customHeight="1" x14ac:dyDescent="0.2">
      <c r="A962" s="226"/>
    </row>
    <row r="963" spans="1:1" ht="12.75" customHeight="1" x14ac:dyDescent="0.2">
      <c r="A963" s="226"/>
    </row>
    <row r="964" spans="1:1" ht="12.75" customHeight="1" x14ac:dyDescent="0.2">
      <c r="A964" s="226"/>
    </row>
    <row r="965" spans="1:1" ht="12.75" customHeight="1" x14ac:dyDescent="0.2">
      <c r="A965" s="226"/>
    </row>
    <row r="966" spans="1:1" ht="12.75" customHeight="1" x14ac:dyDescent="0.2">
      <c r="A966" s="226"/>
    </row>
    <row r="967" spans="1:1" ht="12.75" customHeight="1" x14ac:dyDescent="0.2">
      <c r="A967" s="226"/>
    </row>
    <row r="968" spans="1:1" ht="12.75" customHeight="1" x14ac:dyDescent="0.2">
      <c r="A968" s="226"/>
    </row>
    <row r="969" spans="1:1" ht="12.75" customHeight="1" x14ac:dyDescent="0.2">
      <c r="A969" s="226"/>
    </row>
    <row r="970" spans="1:1" ht="12.75" customHeight="1" x14ac:dyDescent="0.2">
      <c r="A970" s="226"/>
    </row>
    <row r="971" spans="1:1" ht="12.75" customHeight="1" x14ac:dyDescent="0.2">
      <c r="A971" s="226"/>
    </row>
    <row r="972" spans="1:1" ht="12.75" customHeight="1" x14ac:dyDescent="0.2">
      <c r="A972" s="226"/>
    </row>
    <row r="973" spans="1:1" ht="12.75" customHeight="1" x14ac:dyDescent="0.2">
      <c r="A973" s="226"/>
    </row>
    <row r="974" spans="1:1" ht="12.75" customHeight="1" x14ac:dyDescent="0.2">
      <c r="A974" s="226"/>
    </row>
    <row r="975" spans="1:1" ht="12.75" customHeight="1" x14ac:dyDescent="0.2">
      <c r="A975" s="226"/>
    </row>
    <row r="976" spans="1:1" ht="12.75" customHeight="1" x14ac:dyDescent="0.2">
      <c r="A976" s="226"/>
    </row>
    <row r="977" spans="1:1" ht="12.75" customHeight="1" x14ac:dyDescent="0.2">
      <c r="A977" s="226"/>
    </row>
    <row r="978" spans="1:1" ht="12.75" customHeight="1" x14ac:dyDescent="0.2">
      <c r="A978" s="226"/>
    </row>
    <row r="979" spans="1:1" ht="12.75" customHeight="1" x14ac:dyDescent="0.2">
      <c r="A979" s="226"/>
    </row>
    <row r="980" spans="1:1" ht="12.75" customHeight="1" x14ac:dyDescent="0.2">
      <c r="A980" s="226"/>
    </row>
    <row r="981" spans="1:1" ht="12.75" customHeight="1" x14ac:dyDescent="0.2">
      <c r="A981" s="226"/>
    </row>
    <row r="982" spans="1:1" ht="12.75" customHeight="1" x14ac:dyDescent="0.2">
      <c r="A982" s="226"/>
    </row>
    <row r="983" spans="1:1" ht="12.75" customHeight="1" x14ac:dyDescent="0.2">
      <c r="A983" s="226"/>
    </row>
    <row r="984" spans="1:1" ht="12.75" customHeight="1" x14ac:dyDescent="0.2">
      <c r="A984" s="226"/>
    </row>
    <row r="985" spans="1:1" ht="12.75" customHeight="1" x14ac:dyDescent="0.2">
      <c r="A985" s="226"/>
    </row>
    <row r="986" spans="1:1" ht="12.75" customHeight="1" x14ac:dyDescent="0.2">
      <c r="A986" s="226"/>
    </row>
    <row r="987" spans="1:1" ht="12.75" customHeight="1" x14ac:dyDescent="0.2">
      <c r="A987" s="226"/>
    </row>
    <row r="988" spans="1:1" ht="12.75" customHeight="1" x14ac:dyDescent="0.2">
      <c r="A988" s="226"/>
    </row>
    <row r="989" spans="1:1" ht="12.75" customHeight="1" x14ac:dyDescent="0.2">
      <c r="A989" s="226"/>
    </row>
    <row r="990" spans="1:1" ht="12.75" customHeight="1" x14ac:dyDescent="0.2">
      <c r="A990" s="226"/>
    </row>
    <row r="991" spans="1:1" ht="12.75" customHeight="1" x14ac:dyDescent="0.2">
      <c r="A991" s="226"/>
    </row>
    <row r="992" spans="1:1" ht="12.75" customHeight="1" x14ac:dyDescent="0.2">
      <c r="A992" s="226"/>
    </row>
    <row r="993" spans="1:1" ht="12.75" customHeight="1" x14ac:dyDescent="0.2">
      <c r="A993" s="226"/>
    </row>
    <row r="994" spans="1:1" ht="12.75" customHeight="1" x14ac:dyDescent="0.2">
      <c r="A994" s="226"/>
    </row>
    <row r="995" spans="1:1" ht="12.75" customHeight="1" x14ac:dyDescent="0.2">
      <c r="A995" s="226"/>
    </row>
    <row r="996" spans="1:1" ht="12.75" customHeight="1" x14ac:dyDescent="0.2">
      <c r="A996" s="226"/>
    </row>
    <row r="997" spans="1:1" ht="12.75" customHeight="1" x14ac:dyDescent="0.2">
      <c r="A997" s="226"/>
    </row>
    <row r="998" spans="1:1" ht="12.75" customHeight="1" x14ac:dyDescent="0.2">
      <c r="A998" s="226"/>
    </row>
    <row r="999" spans="1:1" ht="12.75" customHeight="1" x14ac:dyDescent="0.2">
      <c r="A999" s="226"/>
    </row>
  </sheetData>
  <mergeCells count="12">
    <mergeCell ref="A178:C178"/>
    <mergeCell ref="A180:C180"/>
    <mergeCell ref="A181:C181"/>
    <mergeCell ref="A182:C182"/>
    <mergeCell ref="A183:C183"/>
    <mergeCell ref="A184:C184"/>
    <mergeCell ref="A1:D1"/>
    <mergeCell ref="A3:D3"/>
    <mergeCell ref="B34:C34"/>
    <mergeCell ref="A36:D36"/>
    <mergeCell ref="A174:C174"/>
    <mergeCell ref="A176:D176"/>
  </mergeCells>
  <pageMargins left="0.70866141732283472" right="0.70866141732283472" top="0.74803149606299213" bottom="0.74803149606299213" header="0.31496062992125984" footer="0.31496062992125984"/>
  <pageSetup scale="90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S6- igual al libro</vt:lpstr>
      <vt:lpstr>PARA IMPRIMIR - LIBRO</vt:lpstr>
      <vt:lpstr>S6- PLAN GTOS DETALLADO MUESTRA</vt:lpstr>
      <vt:lpstr>S6- PLAN GTOS DETALLADO</vt:lpstr>
      <vt:lpstr>PARA IMPRIMIR</vt:lpstr>
      <vt:lpstr>'PARA IMPRIMIR'!Print_Area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Díaz</dc:creator>
  <cp:lastModifiedBy>Pamela Díaz</cp:lastModifiedBy>
  <cp:lastPrinted>2025-03-12T22:02:16Z</cp:lastPrinted>
  <dcterms:created xsi:type="dcterms:W3CDTF">2022-03-01T00:10:33Z</dcterms:created>
  <dcterms:modified xsi:type="dcterms:W3CDTF">2025-03-12T22:02:23Z</dcterms:modified>
</cp:coreProperties>
</file>